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Encargos Sociais" sheetId="1" r:id="rId1"/>
  </sheets>
  <definedNames/>
  <calcPr fullCalcOnLoad="1" iterate="1" iterateCount="100" iterateDelta="0.01"/>
</workbook>
</file>

<file path=xl/comments1.xml><?xml version="1.0" encoding="utf-8"?>
<comments xmlns="http://schemas.openxmlformats.org/spreadsheetml/2006/main">
  <authors>
    <author/>
  </authors>
  <commentList>
    <comment ref="C9" authorId="0">
      <text>
        <r>
          <rPr>
            <b/>
            <sz val="8"/>
            <color indexed="8"/>
            <rFont val="Tahoma"/>
            <family val="2"/>
          </rPr>
          <t>artigo 30 da Lei nº 8.036/90</t>
        </r>
      </text>
    </comment>
    <comment ref="C10" authorId="0">
      <text>
        <r>
          <rPr>
            <b/>
            <sz val="8"/>
            <color indexed="8"/>
            <rFont val="Tahoma"/>
            <family val="2"/>
          </rPr>
          <t>Decreto-Lei nº 2.318/86</t>
        </r>
      </text>
    </comment>
    <comment ref="C11" authorId="0">
      <text>
        <r>
          <rPr>
            <b/>
            <sz val="8"/>
            <color indexed="8"/>
            <rFont val="Tahoma"/>
            <family val="2"/>
          </rPr>
          <t>artigos 1º e 2º do Decreto-Lei nº 1.146/70</t>
        </r>
      </text>
    </comment>
    <comment ref="C12" authorId="0">
      <text>
        <r>
          <rPr>
            <b/>
            <sz val="8"/>
            <color indexed="8"/>
            <rFont val="Tahoma"/>
            <family val="2"/>
          </rPr>
          <t>art. 15, da Lei nº 9.424/96; do art. 2º do Decreto nº 3.142/99; e art. 212, § 5º da CF</t>
        </r>
      </text>
    </comment>
    <comment ref="C14" authorId="0">
      <text>
        <r>
          <rPr>
            <b/>
            <sz val="8"/>
            <color indexed="8"/>
            <rFont val="Tahoma"/>
            <family val="2"/>
          </rPr>
          <t xml:space="preserve">artigo 22, inciso II, da Lei nº 8.212/91
</t>
        </r>
      </text>
    </comment>
    <comment ref="C15" authorId="0">
      <text>
        <r>
          <rPr>
            <b/>
            <sz val="8"/>
            <color indexed="8"/>
            <rFont val="Tahoma"/>
            <family val="2"/>
          </rPr>
          <t>Lei nº 8.029/90</t>
        </r>
      </text>
    </comment>
    <comment ref="C17" authorId="0">
      <text>
        <r>
          <rPr>
            <b/>
            <sz val="8"/>
            <color indexed="8"/>
            <rFont val="Tahoma"/>
            <family val="2"/>
          </rPr>
          <t>Lei nº 4.090, de 13 de julho de 1962. Calculou-se 1/11 (um 13ro salário devido a cada 11 meses trabalhados)</t>
        </r>
      </text>
    </comment>
    <comment ref="C18" authorId="0">
      <text>
        <r>
          <rPr>
            <b/>
            <sz val="8"/>
            <color indexed="8"/>
            <rFont val="Tahoma"/>
            <family val="2"/>
          </rPr>
          <t>artigo 129 e o inciso I, artigo 130, do Decreto-Lei nº 5.452/43 - CLT. Calculou-se um mês de férias a cada 11 meses (1/11).</t>
        </r>
      </text>
    </comment>
    <comment ref="C19" authorId="0">
      <text>
        <r>
          <rPr>
            <b/>
            <sz val="8"/>
            <color indexed="8"/>
            <rFont val="Tahoma"/>
            <family val="2"/>
          </rPr>
          <t xml:space="preserve">art. 7º, inciso XVII da CF88. 1/3 das férias.
</t>
        </r>
      </text>
    </comment>
    <comment ref="C20" authorId="0">
      <text>
        <r>
          <rPr>
            <b/>
            <sz val="8"/>
            <color indexed="8"/>
            <rFont val="Tahoma"/>
            <family val="2"/>
          </rPr>
          <t>artigo 131, inciso III, da CLT. Estimativa de 5,96/30/12 = 1,66% 
conforme Acórdão 1753/2008 – Plenário TCU.</t>
        </r>
      </text>
    </comment>
    <comment ref="C21" authorId="0">
      <text>
        <r>
          <rPr>
            <b/>
            <sz val="8"/>
            <color indexed="8"/>
            <rFont val="Tahoma"/>
            <family val="2"/>
          </rPr>
          <t>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r>
      </text>
    </comment>
    <comment ref="C22" authorId="0">
      <text>
        <r>
          <rPr>
            <b/>
            <sz val="8"/>
            <color indexed="8"/>
            <rFont val="Tahoma"/>
            <family val="2"/>
          </rPr>
          <t xml:space="preserve">artigos 473 e 83 da CLT . 2,96 por ano.  2,96 / 30 / 12 = 0,82%
</t>
        </r>
      </text>
    </comment>
    <comment ref="C23" authorId="0">
      <text>
        <r>
          <rPr>
            <b/>
            <sz val="8"/>
            <color indexed="8"/>
            <rFont val="Tahoma"/>
            <family val="2"/>
          </rPr>
          <t>A Medida Provisória n. 664/2014 obriga o empregador a assumir o ônus financeiro pelo prazo de 30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((30/30)/12) x 0,78= 0,065%.</t>
        </r>
      </text>
    </comment>
    <comment ref="C25" authorId="0">
      <text>
        <r>
          <rPr>
            <b/>
            <sz val="8"/>
            <color indexed="8"/>
            <rFont val="Tahoma"/>
            <family val="2"/>
          </rPr>
          <t>§ 1º do art. 487 da CLT. De acordo com levantamento efetuado em diversos contratos, cerca de 5% do pessoal é demitido pelo empregador, antes do término do contrato de trabalho. Cálculo ((1/12)x 5) =0,42%</t>
        </r>
      </text>
    </comment>
    <comment ref="C26" authorId="0">
      <text>
        <r>
          <rPr>
            <b/>
            <sz val="8"/>
            <color indexed="8"/>
            <rFont val="Tahoma"/>
            <family val="2"/>
          </rPr>
          <t xml:space="preserve">art. 488 da CLT. Cerca de 2% do pessoal é demitido nessa situação. Logo a provisão representa: ((7/30)/12)x2 = 0,04%.
</t>
        </r>
      </text>
    </comment>
    <comment ref="C27" authorId="0">
      <text>
        <r>
          <rPr>
            <b/>
            <sz val="8"/>
            <color indexed="8"/>
            <rFont val="Tahoma"/>
            <family val="2"/>
          </rPr>
          <t>art. 9º da Lei nº 7.238/84. Estimativa de 1% de empregados. (1/12) x 1 = 0,08%</t>
        </r>
      </text>
    </comment>
    <comment ref="C28" authorId="0">
      <text>
        <r>
          <rPr>
            <b/>
            <sz val="8"/>
            <color indexed="8"/>
            <rFont val="Tahoma"/>
            <family val="2"/>
          </rPr>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r>
      </text>
    </comment>
    <comment ref="C30" authorId="0">
      <text>
        <r>
          <rPr>
            <b/>
            <sz val="8"/>
            <color indexed="8"/>
            <rFont val="Tahoma"/>
            <family val="2"/>
          </rPr>
          <t>Grupo A X Grupo B</t>
        </r>
      </text>
    </comment>
    <comment ref="C32" authorId="0">
      <text>
        <r>
          <rPr>
            <b/>
            <sz val="8"/>
            <color indexed="8"/>
            <rFont val="Tahoma"/>
            <family val="2"/>
          </rPr>
          <t>Grupo A X (Grupo C - Multa FGTS)</t>
        </r>
      </text>
    </comment>
  </commentList>
</comments>
</file>

<file path=xl/sharedStrings.xml><?xml version="1.0" encoding="utf-8"?>
<sst xmlns="http://schemas.openxmlformats.org/spreadsheetml/2006/main" count="81" uniqueCount="81">
  <si>
    <t>ANEXO IV -  Planilha de Encargos Sociais</t>
  </si>
  <si>
    <t>ENCARGOS SOCIAIS DE SERVIÇOS TERCEIRIZADOS</t>
  </si>
  <si>
    <t>Enquadramento do contrato de trabalho:</t>
  </si>
  <si>
    <t>CLT</t>
  </si>
  <si>
    <r>
      <t xml:space="preserve">Regime de tributação: </t>
    </r>
    <r>
      <rPr>
        <b/>
        <vertAlign val="superscript"/>
        <sz val="10.5"/>
        <color indexed="8"/>
        <rFont val="Arial"/>
        <family val="2"/>
      </rPr>
      <t>1</t>
    </r>
  </si>
  <si>
    <t>Item</t>
  </si>
  <si>
    <t>Título</t>
  </si>
  <si>
    <t>Percentual máximo admitido</t>
  </si>
  <si>
    <t>Grupo A</t>
  </si>
  <si>
    <t xml:space="preserve">PREVIDÊNCIA SOCIAL </t>
  </si>
  <si>
    <t>SESI / SESC</t>
  </si>
  <si>
    <t>SENAI / SENAC</t>
  </si>
  <si>
    <t>INCRA</t>
  </si>
  <si>
    <t xml:space="preserve">SALÁRIO EDUCAÇÃO </t>
  </si>
  <si>
    <t xml:space="preserve">F G T S </t>
  </si>
  <si>
    <r>
      <t xml:space="preserve">R A T  X  F A P </t>
    </r>
    <r>
      <rPr>
        <vertAlign val="superscript"/>
        <sz val="10.5"/>
        <color indexed="8"/>
        <rFont val="Arial"/>
        <family val="2"/>
      </rPr>
      <t>2</t>
    </r>
  </si>
  <si>
    <t>SEBRAE</t>
  </si>
  <si>
    <t>Grupo B</t>
  </si>
  <si>
    <r>
      <t>13</t>
    </r>
    <r>
      <rPr>
        <strike/>
        <sz val="10.5"/>
        <color indexed="8"/>
        <rFont val="Arial"/>
        <family val="2"/>
      </rPr>
      <t>º</t>
    </r>
    <r>
      <rPr>
        <sz val="10.5"/>
        <color indexed="8"/>
        <rFont val="Arial"/>
        <family val="2"/>
      </rPr>
      <t xml:space="preserve"> SALÁRIO </t>
    </r>
  </si>
  <si>
    <t xml:space="preserve">FÉRIAS </t>
  </si>
  <si>
    <t xml:space="preserve">ABONO DE FÉRIAS </t>
  </si>
  <si>
    <t>AUXÍLIO DOENÇA</t>
  </si>
  <si>
    <t>LICENÇA PATERNIDADE</t>
  </si>
  <si>
    <t>FALTAS LEGAIS</t>
  </si>
  <si>
    <t>ACIDENTE DO TRABALHO</t>
  </si>
  <si>
    <t>Grupo C</t>
  </si>
  <si>
    <t>AVISO PRÉVIO INDENIZADO</t>
  </si>
  <si>
    <t>AVISO PRÉVIO</t>
  </si>
  <si>
    <t>INDENIZAÇÃO ADICIONAL</t>
  </si>
  <si>
    <t xml:space="preserve">MULTA DO FGTS </t>
  </si>
  <si>
    <t>Grupo D</t>
  </si>
  <si>
    <t>INCIDENCIA DO GRUPO A SOBRE O GRUPO B</t>
  </si>
  <si>
    <t>Grupo E</t>
  </si>
  <si>
    <t>INCIDENCIA DO GRUPO A SOBRE O AVISO PRÉVIO INDENIZADO</t>
  </si>
  <si>
    <t>TOTAL DOS ENCARGOS 
(Grupos A+B+C+D+E)</t>
  </si>
  <si>
    <t xml:space="preserve">2) A tabela está calculada para RAT X FAP de 6% como valor máximo. A proposta da empresa deve constar o valor/percentual efetivamente pagos. </t>
  </si>
  <si>
    <t>Item 1</t>
  </si>
  <si>
    <t>20%, conforme art. 22, inciso I, da Lei n. 8.212/91.</t>
  </si>
  <si>
    <t>Item 2</t>
  </si>
  <si>
    <t xml:space="preserve">1,5%, conforme art. 30 da Lei n. 8.036/90. </t>
  </si>
  <si>
    <t>Item 3</t>
  </si>
  <si>
    <t xml:space="preserve">1%, conforme Decreto-Lei n. 2.318/86. </t>
  </si>
  <si>
    <t>Item 4</t>
  </si>
  <si>
    <t xml:space="preserve">0,20%, conforme art. 1º e 2º do Decreto-Lei n. 1.146/70. </t>
  </si>
  <si>
    <t>Item 5</t>
  </si>
  <si>
    <t>2,5%, conforme art. 15, da Lei n. 9.424/96; do art. 2º do Decreto n. 3.142/99; e art. 212, § 5º da CF. Não é devido por empresa optante pelo Simples.</t>
  </si>
  <si>
    <t>Item 6</t>
  </si>
  <si>
    <t xml:space="preserve">8%, conforme Lei Complementar n. 110/2001. O tributo está previsto no art. 7º, Inciso III, da Constituição Federal, tendo sido regulamentado pela Lei n. 8.030/90, art. 15.
</t>
  </si>
  <si>
    <t>Item 7</t>
  </si>
  <si>
    <t>Entre 0,5 a 6%, conforme artigo 22, inciso II, da Lei n. 8.212/91, decreto 3048/1999 e 6957/2009.</t>
  </si>
  <si>
    <t>Item 8</t>
  </si>
  <si>
    <t>0,6% conforme Lei n. 8.029/90.</t>
  </si>
  <si>
    <t>Item 9</t>
  </si>
  <si>
    <t>9,09% conforme Lei n. 4.090, de 13 de julho de 1962. Calculou-se 1/11 (um 13º salário devido a cada 11 meses trabalhados).</t>
  </si>
  <si>
    <t>Item 10</t>
  </si>
  <si>
    <t>9,09% conforme art. 129 e o inciso I, artigo 130, do Decreto-Lei n. 5.452/43 - CLT. Calculou-se um mês de férias a cada 11 meses (1/11).</t>
  </si>
  <si>
    <t>Item 11</t>
  </si>
  <si>
    <t>3,03% conforme art. 7º, inciso XVII da CF88. 1/3 das férias.</t>
  </si>
  <si>
    <t>Item 12</t>
  </si>
  <si>
    <t>1,66% conforme art. 131, inciso III, da CLT. Estimativa de 5,96/30/12 = 1,66%. Conforme Acórdão 1753/2008 – Plenário TCU.</t>
  </si>
  <si>
    <t>Item 13</t>
  </si>
  <si>
    <t>0,02% conforme 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</si>
  <si>
    <t>Item 14</t>
  </si>
  <si>
    <t>0,82% conforme arts. 473 e 83 da CLT . Considerando 2,96 por ano:  2,96 / 30 / 12 = 0,82%</t>
  </si>
  <si>
    <t>Item 15</t>
  </si>
  <si>
    <t>Item 16</t>
  </si>
  <si>
    <t>0,42% conforme § 1º do art. 487 da CLT. De acordo com levantamento efetuado em diversos contratos, cerca de 5% do pessoal é demitido pelo empregador, antes do término do contrato de trabalho. Cálculo ((1/12)x 5)  =0,42%</t>
  </si>
  <si>
    <t>Item 17</t>
  </si>
  <si>
    <t>0,04% conforme art. 488 da CLT. Cerca de 2% do pessoal é demitido nessa situação. Logo a provisão representa: ((7/30)/12)x2= 0,04%.</t>
  </si>
  <si>
    <t>Item 18</t>
  </si>
  <si>
    <t>0,08% conforme art. 9º da Lei n. 7.238/84. Estimativa de 1% de empregados. (1/12) x 1 = 0,08%</t>
  </si>
  <si>
    <t>Item 19</t>
  </si>
  <si>
    <t>A Lei Complementar n.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</si>
  <si>
    <t>Item 20</t>
  </si>
  <si>
    <t>Grupo A x Grupo B</t>
  </si>
  <si>
    <t>Item 21</t>
  </si>
  <si>
    <t>Grupo A x Item 16</t>
  </si>
  <si>
    <t>3) Ao final da última prorrogação devem ser pagos 23,33% (7/30 x 100) da folha de pagamento a título de Aviso Prévio Trabalhado do Término do Contrato, se ocorrer o desembolso.</t>
  </si>
  <si>
    <r>
      <t xml:space="preserve">TOTAL DE RETENÇÕES  </t>
    </r>
    <r>
      <rPr>
        <b/>
        <vertAlign val="superscript"/>
        <sz val="10.5"/>
        <color indexed="8"/>
        <rFont val="Arial"/>
        <family val="2"/>
      </rPr>
      <t xml:space="preserve">3
</t>
    </r>
    <r>
      <rPr>
        <b/>
        <sz val="10.5"/>
        <color indexed="8"/>
        <rFont val="Arial"/>
        <family val="2"/>
      </rPr>
      <t xml:space="preserve">[13º Salário + Férias + Abono Férias + Incidência A em B (13º Salário + Férias + Abono de Férias) + Multa FGTS] </t>
    </r>
  </si>
  <si>
    <t>0,065% conforme Medida Provisória n. 664/2014, obriga o empregador a assumir o ônus financeiro pelo prazo de 30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((30/30)/12) x 0,78 = 0,065%.</t>
  </si>
  <si>
    <r>
      <t>1) Neste quadro deve ser informado o regime de tributação ao qual está submetida a empresa proponente: Lucro Real ou Lucro Presumido. Apenas empresas de terceirização de Limpeza, Conservação ou Vigilância, conforme Anexo IV da LCP 1</t>
    </r>
    <r>
      <rPr>
        <sz val="9"/>
        <rFont val="Arial"/>
        <family val="2"/>
      </rPr>
      <t>23/2006, podem ser enquadradas no Simples. Conforme entendimento da Receita Federal (solução de consulta interna nº 8 / 2010), deve-se pagar o FAP X SAT nas empresas enquadradas no Anexo IV do Simples.</t>
    </r>
  </si>
</sst>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_);_(@_)"/>
  </numFmts>
  <fonts count="30">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4"/>
      <color indexed="8"/>
      <name val="Calibri"/>
      <family val="2"/>
    </font>
    <font>
      <b/>
      <sz val="12"/>
      <color indexed="8"/>
      <name val="Arial"/>
      <family val="2"/>
    </font>
    <font>
      <b/>
      <sz val="10.5"/>
      <color indexed="8"/>
      <name val="Arial"/>
      <family val="2"/>
    </font>
    <font>
      <b/>
      <vertAlign val="superscript"/>
      <sz val="10.5"/>
      <color indexed="8"/>
      <name val="Arial"/>
      <family val="2"/>
    </font>
    <font>
      <sz val="10.5"/>
      <color indexed="8"/>
      <name val="Arial"/>
      <family val="2"/>
    </font>
    <font>
      <vertAlign val="superscript"/>
      <sz val="10.5"/>
      <color indexed="8"/>
      <name val="Arial"/>
      <family val="2"/>
    </font>
    <font>
      <strike/>
      <sz val="10.5"/>
      <color indexed="8"/>
      <name val="Arial"/>
      <family val="2"/>
    </font>
    <font>
      <sz val="9"/>
      <color indexed="8"/>
      <name val="Arial"/>
      <family val="2"/>
    </font>
    <font>
      <sz val="9"/>
      <name val="Arial"/>
      <family val="2"/>
    </font>
    <font>
      <i/>
      <sz val="9"/>
      <color indexed="8"/>
      <name val="Arial"/>
      <family val="2"/>
    </font>
    <font>
      <b/>
      <sz val="8"/>
      <color indexed="8"/>
      <name val="Tahoma"/>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9" fillId="22" borderId="0" applyNumberFormat="0" applyBorder="0" applyAlignment="0" applyProtection="0"/>
    <xf numFmtId="0" fontId="1" fillId="0" borderId="0">
      <alignment/>
      <protection/>
    </xf>
    <xf numFmtId="0" fontId="0" fillId="23" borderId="4" applyNumberFormat="0" applyAlignment="0" applyProtection="0"/>
    <xf numFmtId="9" fontId="1" fillId="0" borderId="0" applyFill="0" applyBorder="0" applyAlignment="0" applyProtection="0"/>
    <xf numFmtId="0" fontId="10" fillId="16" borderId="5" applyNumberFormat="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3" fillId="0" borderId="9" applyNumberFormat="0" applyFill="0" applyAlignment="0" applyProtection="0"/>
  </cellStyleXfs>
  <cellXfs count="30">
    <xf numFmtId="0" fontId="0" fillId="0" borderId="0" xfId="0" applyAlignment="1">
      <alignment/>
    </xf>
    <xf numFmtId="0" fontId="20" fillId="0" borderId="10" xfId="0" applyFont="1" applyBorder="1" applyAlignment="1">
      <alignment horizontal="left" vertical="center"/>
    </xf>
    <xf numFmtId="0" fontId="20" fillId="6" borderId="10" xfId="0" applyFont="1" applyFill="1" applyBorder="1" applyAlignment="1">
      <alignment horizontal="center" vertical="center"/>
    </xf>
    <xf numFmtId="0" fontId="20" fillId="0" borderId="10" xfId="0" applyFont="1" applyFill="1" applyBorder="1" applyAlignment="1">
      <alignment horizontal="justify" vertical="center"/>
    </xf>
    <xf numFmtId="0" fontId="20" fillId="6" borderId="10" xfId="0" applyFont="1" applyFill="1" applyBorder="1" applyAlignment="1">
      <alignment horizontal="center" vertical="center" wrapText="1"/>
    </xf>
    <xf numFmtId="0" fontId="20" fillId="0" borderId="11" xfId="0" applyFont="1" applyBorder="1" applyAlignment="1">
      <alignment horizontal="center" vertical="center"/>
    </xf>
    <xf numFmtId="2" fontId="20" fillId="16" borderId="12"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justify" vertical="center"/>
    </xf>
    <xf numFmtId="2" fontId="22" fillId="16" borderId="10" xfId="0" applyNumberFormat="1" applyFont="1" applyFill="1" applyBorder="1" applyAlignment="1">
      <alignment horizontal="center" vertical="center"/>
    </xf>
    <xf numFmtId="2" fontId="22" fillId="6" borderId="10" xfId="0" applyNumberFormat="1" applyFont="1" applyFill="1" applyBorder="1" applyAlignment="1">
      <alignment horizontal="center" vertical="center"/>
    </xf>
    <xf numFmtId="0" fontId="22" fillId="16" borderId="10" xfId="0" applyFont="1" applyFill="1" applyBorder="1" applyAlignment="1">
      <alignment horizontal="justify" vertical="center"/>
    </xf>
    <xf numFmtId="2" fontId="20" fillId="16" borderId="10" xfId="0" applyNumberFormat="1" applyFont="1" applyFill="1" applyBorder="1" applyAlignment="1">
      <alignment horizontal="center" vertical="center"/>
    </xf>
    <xf numFmtId="2" fontId="0" fillId="0" borderId="0" xfId="0" applyNumberFormat="1" applyAlignment="1">
      <alignment/>
    </xf>
    <xf numFmtId="0" fontId="22" fillId="0" borderId="10" xfId="0" applyFont="1" applyBorder="1" applyAlignment="1">
      <alignment vertical="center"/>
    </xf>
    <xf numFmtId="2" fontId="20" fillId="16" borderId="10" xfId="0" applyNumberFormat="1" applyFont="1" applyFill="1" applyBorder="1" applyAlignment="1">
      <alignment horizontal="center" vertical="center" wrapText="1"/>
    </xf>
    <xf numFmtId="0" fontId="25" fillId="0" borderId="0" xfId="0" applyFont="1" applyAlignment="1">
      <alignment/>
    </xf>
    <xf numFmtId="0" fontId="25" fillId="0" borderId="0" xfId="0" applyFont="1" applyAlignment="1">
      <alignment vertical="center"/>
    </xf>
    <xf numFmtId="2" fontId="25" fillId="0" borderId="0" xfId="0" applyNumberFormat="1" applyFont="1" applyAlignment="1">
      <alignment vertical="center"/>
    </xf>
    <xf numFmtId="0" fontId="0" fillId="0" borderId="0" xfId="0" applyAlignment="1">
      <alignment wrapText="1"/>
    </xf>
    <xf numFmtId="0" fontId="27" fillId="0" borderId="10" xfId="0" applyFont="1" applyBorder="1" applyAlignment="1">
      <alignment horizontal="left" vertical="top" wrapText="1"/>
    </xf>
    <xf numFmtId="0" fontId="0" fillId="0" borderId="0" xfId="0" applyAlignment="1">
      <alignment horizontal="left" vertical="top" wrapText="1"/>
    </xf>
    <xf numFmtId="0" fontId="18" fillId="0" borderId="0" xfId="0" applyFont="1" applyAlignment="1">
      <alignment horizontal="center" vertical="center"/>
    </xf>
    <xf numFmtId="0" fontId="19" fillId="16" borderId="11" xfId="0" applyFont="1" applyFill="1" applyBorder="1" applyAlignment="1">
      <alignment horizontal="center" vertical="center" wrapText="1"/>
    </xf>
    <xf numFmtId="0" fontId="20" fillId="0" borderId="10" xfId="0" applyFont="1" applyBorder="1" applyAlignment="1">
      <alignment horizontal="left" vertical="center"/>
    </xf>
    <xf numFmtId="0" fontId="20" fillId="16" borderId="11" xfId="0" applyFont="1" applyFill="1" applyBorder="1" applyAlignment="1">
      <alignment horizontal="center" vertical="center"/>
    </xf>
    <xf numFmtId="0" fontId="20" fillId="16" borderId="10" xfId="0" applyFont="1" applyFill="1" applyBorder="1" applyAlignment="1">
      <alignment horizontal="center" vertical="center"/>
    </xf>
    <xf numFmtId="0" fontId="20" fillId="16" borderId="10" xfId="0" applyFont="1" applyFill="1" applyBorder="1" applyAlignment="1">
      <alignment horizontal="left" vertical="center" wrapText="1"/>
    </xf>
    <xf numFmtId="0" fontId="25" fillId="0" borderId="10" xfId="0" applyFont="1" applyBorder="1" applyAlignment="1">
      <alignment horizontal="justify" vertical="center" wrapText="1"/>
    </xf>
    <xf numFmtId="0" fontId="25" fillId="0" borderId="10" xfId="0" applyFont="1" applyBorder="1" applyAlignment="1">
      <alignment horizontal="justify" vertical="top"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xfId="52"/>
    <cellStyle name="Comma [0]" xfId="53"/>
    <cellStyle name="Separador de milhares 2" xfId="54"/>
    <cellStyle name="Texto de Aviso" xfId="55"/>
    <cellStyle name="Texto Explicativo" xfId="56"/>
    <cellStyle name="Título 1" xfId="57"/>
    <cellStyle name="Título 2" xfId="58"/>
    <cellStyle name="Título 3" xfId="59"/>
    <cellStyle name="Título 4" xfId="60"/>
    <cellStyle name="Título 5" xfId="61"/>
    <cellStyle name="Total"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
  <sheetViews>
    <sheetView tabSelected="1" view="pageBreakPreview" zoomScale="150" zoomScaleSheetLayoutView="150" workbookViewId="0" topLeftCell="A17">
      <selection activeCell="E18" sqref="E18"/>
    </sheetView>
  </sheetViews>
  <sheetFormatPr defaultColWidth="9.140625" defaultRowHeight="15"/>
  <cols>
    <col min="1" max="1" width="8.28125" style="0" customWidth="1"/>
    <col min="2" max="2" width="62.57421875" style="0" customWidth="1"/>
    <col min="3" max="3" width="31.00390625" style="0" customWidth="1"/>
    <col min="4" max="4" width="21.00390625" style="0" customWidth="1"/>
  </cols>
  <sheetData>
    <row r="1" spans="1:3" ht="18.75">
      <c r="A1" s="22" t="s">
        <v>0</v>
      </c>
      <c r="B1" s="22"/>
      <c r="C1" s="22"/>
    </row>
    <row r="3" spans="1:3" ht="16.5" customHeight="1">
      <c r="A3" s="23" t="s">
        <v>1</v>
      </c>
      <c r="B3" s="23"/>
      <c r="C3" s="23"/>
    </row>
    <row r="4" spans="1:3" ht="15">
      <c r="A4" s="24"/>
      <c r="B4" s="1" t="s">
        <v>2</v>
      </c>
      <c r="C4" s="2" t="s">
        <v>3</v>
      </c>
    </row>
    <row r="5" spans="1:3" ht="15.75">
      <c r="A5" s="24"/>
      <c r="B5" s="3" t="s">
        <v>4</v>
      </c>
      <c r="C5" s="4"/>
    </row>
    <row r="6" spans="1:3" ht="15">
      <c r="A6" s="5" t="s">
        <v>5</v>
      </c>
      <c r="B6" s="5" t="s">
        <v>6</v>
      </c>
      <c r="C6" s="5" t="s">
        <v>7</v>
      </c>
    </row>
    <row r="7" spans="1:3" ht="15">
      <c r="A7" s="25" t="s">
        <v>8</v>
      </c>
      <c r="B7" s="25"/>
      <c r="C7" s="6">
        <f>SUM(C8:C15)</f>
        <v>0</v>
      </c>
    </row>
    <row r="8" spans="1:3" ht="15">
      <c r="A8" s="7">
        <v>1</v>
      </c>
      <c r="B8" s="8" t="s">
        <v>9</v>
      </c>
      <c r="C8" s="9"/>
    </row>
    <row r="9" spans="1:3" ht="15">
      <c r="A9" s="7">
        <v>2</v>
      </c>
      <c r="B9" s="8" t="s">
        <v>10</v>
      </c>
      <c r="C9" s="10"/>
    </row>
    <row r="10" spans="1:3" ht="15">
      <c r="A10" s="7">
        <v>3</v>
      </c>
      <c r="B10" s="8" t="s">
        <v>11</v>
      </c>
      <c r="C10" s="10"/>
    </row>
    <row r="11" spans="1:3" ht="15">
      <c r="A11" s="7">
        <v>4</v>
      </c>
      <c r="B11" s="8" t="s">
        <v>12</v>
      </c>
      <c r="C11" s="10"/>
    </row>
    <row r="12" spans="1:3" ht="15">
      <c r="A12" s="7">
        <v>5</v>
      </c>
      <c r="B12" s="8" t="s">
        <v>13</v>
      </c>
      <c r="C12" s="10"/>
    </row>
    <row r="13" spans="1:3" ht="15">
      <c r="A13" s="7">
        <v>6</v>
      </c>
      <c r="B13" s="8" t="s">
        <v>14</v>
      </c>
      <c r="C13" s="9"/>
    </row>
    <row r="14" spans="1:3" ht="15.75">
      <c r="A14" s="7">
        <v>7</v>
      </c>
      <c r="B14" s="11" t="s">
        <v>15</v>
      </c>
      <c r="C14" s="10"/>
    </row>
    <row r="15" spans="1:3" ht="15">
      <c r="A15" s="7">
        <v>8</v>
      </c>
      <c r="B15" s="8" t="s">
        <v>16</v>
      </c>
      <c r="C15" s="10"/>
    </row>
    <row r="16" spans="1:3" ht="15">
      <c r="A16" s="26" t="s">
        <v>17</v>
      </c>
      <c r="B16" s="26"/>
      <c r="C16" s="12">
        <f>SUM(C17:C23)</f>
        <v>0</v>
      </c>
    </row>
    <row r="17" spans="1:3" ht="15">
      <c r="A17" s="7">
        <v>9</v>
      </c>
      <c r="B17" s="8" t="s">
        <v>18</v>
      </c>
      <c r="C17" s="10"/>
    </row>
    <row r="18" spans="1:3" ht="15">
      <c r="A18" s="7">
        <v>10</v>
      </c>
      <c r="B18" s="8" t="s">
        <v>19</v>
      </c>
      <c r="C18" s="10"/>
    </row>
    <row r="19" spans="1:5" ht="15">
      <c r="A19" s="7">
        <v>11</v>
      </c>
      <c r="B19" s="8" t="s">
        <v>20</v>
      </c>
      <c r="C19" s="10"/>
      <c r="E19" s="13"/>
    </row>
    <row r="20" spans="1:3" ht="15">
      <c r="A20" s="7">
        <v>12</v>
      </c>
      <c r="B20" s="8" t="s">
        <v>21</v>
      </c>
      <c r="C20" s="10"/>
    </row>
    <row r="21" spans="1:3" ht="15">
      <c r="A21" s="7">
        <v>13</v>
      </c>
      <c r="B21" s="14" t="s">
        <v>22</v>
      </c>
      <c r="C21" s="10"/>
    </row>
    <row r="22" spans="1:3" ht="15">
      <c r="A22" s="7">
        <v>14</v>
      </c>
      <c r="B22" s="8" t="s">
        <v>23</v>
      </c>
      <c r="C22" s="10"/>
    </row>
    <row r="23" spans="1:3" ht="15">
      <c r="A23" s="7">
        <v>15</v>
      </c>
      <c r="B23" s="8" t="s">
        <v>24</v>
      </c>
      <c r="C23" s="10"/>
    </row>
    <row r="24" spans="1:3" ht="15">
      <c r="A24" s="26" t="s">
        <v>25</v>
      </c>
      <c r="B24" s="26"/>
      <c r="C24" s="12">
        <f>SUM(C25:C28)</f>
        <v>0</v>
      </c>
    </row>
    <row r="25" spans="1:3" ht="15">
      <c r="A25" s="7">
        <v>16</v>
      </c>
      <c r="B25" s="14" t="s">
        <v>26</v>
      </c>
      <c r="C25" s="10"/>
    </row>
    <row r="26" spans="1:3" ht="15">
      <c r="A26" s="7">
        <v>17</v>
      </c>
      <c r="B26" s="14" t="s">
        <v>27</v>
      </c>
      <c r="C26" s="10"/>
    </row>
    <row r="27" spans="1:3" ht="15">
      <c r="A27" s="7">
        <v>18</v>
      </c>
      <c r="B27" s="8" t="s">
        <v>28</v>
      </c>
      <c r="C27" s="10"/>
    </row>
    <row r="28" spans="1:3" ht="15">
      <c r="A28" s="7">
        <v>19</v>
      </c>
      <c r="B28" s="8" t="s">
        <v>29</v>
      </c>
      <c r="C28" s="10"/>
    </row>
    <row r="29" spans="1:3" ht="15">
      <c r="A29" s="26" t="s">
        <v>30</v>
      </c>
      <c r="B29" s="26"/>
      <c r="C29" s="12">
        <f>SUM(C30)</f>
        <v>0</v>
      </c>
    </row>
    <row r="30" spans="1:3" ht="15">
      <c r="A30" s="7">
        <v>20</v>
      </c>
      <c r="B30" s="14" t="s">
        <v>31</v>
      </c>
      <c r="C30" s="10"/>
    </row>
    <row r="31" spans="1:3" ht="15">
      <c r="A31" s="26" t="s">
        <v>32</v>
      </c>
      <c r="B31" s="26"/>
      <c r="C31" s="9">
        <f>C32</f>
        <v>0</v>
      </c>
    </row>
    <row r="32" spans="1:3" ht="22.5" customHeight="1">
      <c r="A32" s="7">
        <v>21</v>
      </c>
      <c r="B32" s="14" t="s">
        <v>33</v>
      </c>
      <c r="C32" s="9">
        <f>ROUND(C7/100*(SUM(C25:C27)),2)</f>
        <v>0</v>
      </c>
    </row>
    <row r="33" spans="1:3" ht="38.25" customHeight="1">
      <c r="A33" s="27" t="s">
        <v>34</v>
      </c>
      <c r="B33" s="27"/>
      <c r="C33" s="15">
        <f>C7+C16+C24+C29+C31</f>
        <v>0</v>
      </c>
    </row>
    <row r="34" spans="1:3" ht="60" customHeight="1">
      <c r="A34" s="27" t="s">
        <v>78</v>
      </c>
      <c r="B34" s="27"/>
      <c r="C34" s="15"/>
    </row>
    <row r="35" spans="1:3" ht="18.75" customHeight="1">
      <c r="A35" s="16"/>
      <c r="B35" s="17"/>
      <c r="C35" s="18"/>
    </row>
    <row r="36" spans="1:3" s="19" customFormat="1" ht="47.25" customHeight="1">
      <c r="A36" s="28" t="s">
        <v>80</v>
      </c>
      <c r="B36" s="28"/>
      <c r="C36" s="28"/>
    </row>
    <row r="37" spans="1:3" s="19" customFormat="1" ht="23.25" customHeight="1">
      <c r="A37" s="28" t="s">
        <v>35</v>
      </c>
      <c r="B37" s="28"/>
      <c r="C37" s="28"/>
    </row>
    <row r="38" spans="1:3" s="19" customFormat="1" ht="26.25" customHeight="1">
      <c r="A38" s="28" t="s">
        <v>77</v>
      </c>
      <c r="B38" s="28"/>
      <c r="C38" s="28"/>
    </row>
    <row r="39" spans="1:3" s="21" customFormat="1" ht="15" customHeight="1">
      <c r="A39" s="20" t="s">
        <v>36</v>
      </c>
      <c r="B39" s="29" t="s">
        <v>37</v>
      </c>
      <c r="C39" s="29"/>
    </row>
    <row r="40" spans="1:3" s="21" customFormat="1" ht="15" customHeight="1">
      <c r="A40" s="20" t="s">
        <v>38</v>
      </c>
      <c r="B40" s="29" t="s">
        <v>39</v>
      </c>
      <c r="C40" s="29"/>
    </row>
    <row r="41" spans="1:3" s="21" customFormat="1" ht="15" customHeight="1">
      <c r="A41" s="20" t="s">
        <v>40</v>
      </c>
      <c r="B41" s="29" t="s">
        <v>41</v>
      </c>
      <c r="C41" s="29"/>
    </row>
    <row r="42" spans="1:3" s="21" customFormat="1" ht="15" customHeight="1">
      <c r="A42" s="20" t="s">
        <v>42</v>
      </c>
      <c r="B42" s="29" t="s">
        <v>43</v>
      </c>
      <c r="C42" s="29"/>
    </row>
    <row r="43" spans="1:3" s="21" customFormat="1" ht="27" customHeight="1">
      <c r="A43" s="20" t="s">
        <v>44</v>
      </c>
      <c r="B43" s="29" t="s">
        <v>45</v>
      </c>
      <c r="C43" s="29"/>
    </row>
    <row r="44" spans="1:3" s="21" customFormat="1" ht="26.25" customHeight="1">
      <c r="A44" s="20" t="s">
        <v>46</v>
      </c>
      <c r="B44" s="29" t="s">
        <v>47</v>
      </c>
      <c r="C44" s="29"/>
    </row>
    <row r="45" spans="1:3" s="21" customFormat="1" ht="15" customHeight="1">
      <c r="A45" s="20" t="s">
        <v>48</v>
      </c>
      <c r="B45" s="29" t="s">
        <v>49</v>
      </c>
      <c r="C45" s="29"/>
    </row>
    <row r="46" spans="1:3" s="21" customFormat="1" ht="15" customHeight="1">
      <c r="A46" s="20" t="s">
        <v>50</v>
      </c>
      <c r="B46" s="29" t="s">
        <v>51</v>
      </c>
      <c r="C46" s="29"/>
    </row>
    <row r="47" spans="1:3" s="21" customFormat="1" ht="26.25" customHeight="1">
      <c r="A47" s="20" t="s">
        <v>52</v>
      </c>
      <c r="B47" s="29" t="s">
        <v>53</v>
      </c>
      <c r="C47" s="29"/>
    </row>
    <row r="48" spans="1:3" s="21" customFormat="1" ht="26.25" customHeight="1">
      <c r="A48" s="20" t="s">
        <v>54</v>
      </c>
      <c r="B48" s="29" t="s">
        <v>55</v>
      </c>
      <c r="C48" s="29"/>
    </row>
    <row r="49" spans="1:3" s="21" customFormat="1" ht="15" customHeight="1">
      <c r="A49" s="20" t="s">
        <v>56</v>
      </c>
      <c r="B49" s="29" t="s">
        <v>57</v>
      </c>
      <c r="C49" s="29"/>
    </row>
    <row r="50" spans="1:3" s="21" customFormat="1" ht="15">
      <c r="A50" s="20" t="s">
        <v>58</v>
      </c>
      <c r="B50" s="29" t="s">
        <v>59</v>
      </c>
      <c r="C50" s="29"/>
    </row>
    <row r="51" spans="1:3" s="21" customFormat="1" ht="50.25" customHeight="1">
      <c r="A51" s="20" t="s">
        <v>60</v>
      </c>
      <c r="B51" s="29" t="s">
        <v>61</v>
      </c>
      <c r="C51" s="29"/>
    </row>
    <row r="52" spans="1:3" s="21" customFormat="1" ht="17.25" customHeight="1">
      <c r="A52" s="20" t="s">
        <v>62</v>
      </c>
      <c r="B52" s="29" t="s">
        <v>63</v>
      </c>
      <c r="C52" s="29"/>
    </row>
    <row r="53" spans="1:3" s="21" customFormat="1" ht="63.75" customHeight="1">
      <c r="A53" s="20" t="s">
        <v>64</v>
      </c>
      <c r="B53" s="29" t="s">
        <v>79</v>
      </c>
      <c r="C53" s="29"/>
    </row>
    <row r="54" spans="1:3" s="21" customFormat="1" ht="27.75" customHeight="1">
      <c r="A54" s="20" t="s">
        <v>65</v>
      </c>
      <c r="B54" s="29" t="s">
        <v>66</v>
      </c>
      <c r="C54" s="29"/>
    </row>
    <row r="55" spans="1:3" s="21" customFormat="1" ht="25.5" customHeight="1">
      <c r="A55" s="20" t="s">
        <v>67</v>
      </c>
      <c r="B55" s="29" t="s">
        <v>68</v>
      </c>
      <c r="C55" s="29"/>
    </row>
    <row r="56" spans="1:3" s="21" customFormat="1" ht="14.25" customHeight="1">
      <c r="A56" s="20" t="s">
        <v>69</v>
      </c>
      <c r="B56" s="29" t="s">
        <v>70</v>
      </c>
      <c r="C56" s="29"/>
    </row>
    <row r="57" spans="1:3" s="21" customFormat="1" ht="53.25" customHeight="1">
      <c r="A57" s="20" t="s">
        <v>71</v>
      </c>
      <c r="B57" s="29" t="s">
        <v>72</v>
      </c>
      <c r="C57" s="29"/>
    </row>
    <row r="58" spans="1:3" s="21" customFormat="1" ht="16.5" customHeight="1">
      <c r="A58" s="20" t="s">
        <v>73</v>
      </c>
      <c r="B58" s="29" t="s">
        <v>74</v>
      </c>
      <c r="C58" s="29"/>
    </row>
    <row r="59" spans="1:3" s="21" customFormat="1" ht="15" customHeight="1">
      <c r="A59" s="20" t="s">
        <v>75</v>
      </c>
      <c r="B59" s="29" t="s">
        <v>76</v>
      </c>
      <c r="C59" s="29"/>
    </row>
  </sheetData>
  <sheetProtection selectLockedCells="1" selectUnlockedCells="1"/>
  <mergeCells count="34">
    <mergeCell ref="B58:C58"/>
    <mergeCell ref="B59:C59"/>
    <mergeCell ref="B53:C53"/>
    <mergeCell ref="B54:C54"/>
    <mergeCell ref="B55:C55"/>
    <mergeCell ref="B56:C56"/>
    <mergeCell ref="B50:C50"/>
    <mergeCell ref="B51:C51"/>
    <mergeCell ref="B52:C52"/>
    <mergeCell ref="B57:C57"/>
    <mergeCell ref="B46:C46"/>
    <mergeCell ref="B47:C47"/>
    <mergeCell ref="B48:C48"/>
    <mergeCell ref="B49:C49"/>
    <mergeCell ref="B42:C42"/>
    <mergeCell ref="B43:C43"/>
    <mergeCell ref="B44:C44"/>
    <mergeCell ref="B45:C45"/>
    <mergeCell ref="A38:C38"/>
    <mergeCell ref="B39:C39"/>
    <mergeCell ref="B40:C40"/>
    <mergeCell ref="B41:C41"/>
    <mergeCell ref="A33:B33"/>
    <mergeCell ref="A34:B34"/>
    <mergeCell ref="A36:C36"/>
    <mergeCell ref="A37:C37"/>
    <mergeCell ref="A16:B16"/>
    <mergeCell ref="A24:B24"/>
    <mergeCell ref="A29:B29"/>
    <mergeCell ref="A31:B31"/>
    <mergeCell ref="A1:C1"/>
    <mergeCell ref="A3:C3"/>
    <mergeCell ref="A4:A5"/>
    <mergeCell ref="A7:B7"/>
  </mergeCells>
  <printOptions/>
  <pageMargins left="1.15" right="0.20972222222222223" top="0.7875" bottom="0.7875" header="0.5118055555555555" footer="0.5118055555555555"/>
  <pageSetup horizontalDpi="300" verticalDpi="3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geraldos</cp:lastModifiedBy>
  <dcterms:created xsi:type="dcterms:W3CDTF">2015-04-13T17:27:25Z</dcterms:created>
  <dcterms:modified xsi:type="dcterms:W3CDTF">2015-04-13T20:42:05Z</dcterms:modified>
  <cp:category/>
  <cp:version/>
  <cp:contentType/>
  <cp:contentStatus/>
</cp:coreProperties>
</file>