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05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<sst xmlns="http://schemas.openxmlformats.org/spreadsheetml/2006/main" count="52" uniqueCount="34">
  <si>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Item</t>
  </si>
  <si>
    <t>Quant</t>
  </si>
  <si>
    <t>Unid</t>
  </si>
  <si>
    <t>m²</t>
  </si>
  <si>
    <t>EMPRESA 1</t>
  </si>
  <si>
    <t>EMPRESA 2</t>
  </si>
  <si>
    <t>EMPRESA 3</t>
  </si>
  <si>
    <t>EMPRESA 4</t>
  </si>
  <si>
    <t>CUSTO MÉDIO</t>
  </si>
  <si>
    <t>V. Unit. (R$)</t>
  </si>
  <si>
    <t>1.1</t>
  </si>
  <si>
    <t>1.2</t>
  </si>
  <si>
    <t>Total</t>
  </si>
  <si>
    <t>G:\grupos\sao\cmp\planilhas\RP Persianas Verticais.xls</t>
  </si>
  <si>
    <t>V.Total (R$)</t>
  </si>
  <si>
    <t>V.Total   (R$)</t>
  </si>
  <si>
    <t>Unitário (R$)</t>
  </si>
  <si>
    <t>Total (R$)</t>
  </si>
  <si>
    <t>Empresa 1: orçamento em 26/06/06.</t>
  </si>
  <si>
    <t>Empresa 3: orçamento em 28/06/06.</t>
  </si>
  <si>
    <t>Empresa 2: orçamento em 27/06/06.</t>
  </si>
  <si>
    <t>Empresa 4: orçamento em 28/06/06.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</si>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</sst>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1" xfId="18" applyBorder="1" applyAlignment="1">
      <alignment/>
    </xf>
    <xf numFmtId="43" fontId="0" fillId="0" borderId="1" xfId="18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18" applyBorder="1" applyAlignment="1">
      <alignment/>
    </xf>
    <xf numFmtId="43" fontId="0" fillId="0" borderId="1" xfId="18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1" xfId="18" applyNumberFormat="1" applyBorder="1" applyAlignment="1">
      <alignment horizontal="center"/>
    </xf>
    <xf numFmtId="43" fontId="0" fillId="0" borderId="0" xfId="18" applyFont="1" applyBorder="1" applyAlignment="1">
      <alignment horizontal="right"/>
    </xf>
    <xf numFmtId="43" fontId="3" fillId="0" borderId="1" xfId="18" applyFont="1" applyBorder="1" applyAlignment="1">
      <alignment/>
    </xf>
    <xf numFmtId="43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7.140625" style="0" customWidth="1"/>
    <col min="2" max="2" width="10.7109375" style="0" customWidth="1"/>
    <col min="3" max="3" width="7.140625" style="0" customWidth="1"/>
    <col min="4" max="4" width="11.00390625" style="0" customWidth="1"/>
    <col min="5" max="5" width="11.00390625" style="0" hidden="1" customWidth="1"/>
    <col min="6" max="6" width="10.8515625" style="0" customWidth="1"/>
    <col min="7" max="7" width="11.00390625" style="0" hidden="1" customWidth="1"/>
    <col min="8" max="8" width="11.00390625" style="0" customWidth="1"/>
    <col min="9" max="9" width="0.13671875" style="0" customWidth="1"/>
    <col min="10" max="10" width="11.00390625" style="0" customWidth="1"/>
    <col min="11" max="11" width="11.00390625" style="0" hidden="1" customWidth="1"/>
    <col min="12" max="13" width="11.00390625" style="0" customWidth="1"/>
  </cols>
  <sheetData>
    <row r="2" spans="4:13" ht="24" customHeight="1">
      <c r="D2" s="17" t="s">
        <v>4</v>
      </c>
      <c r="E2" s="18"/>
      <c r="F2" s="17" t="s">
        <v>5</v>
      </c>
      <c r="G2" s="18"/>
      <c r="H2" s="17" t="s">
        <v>6</v>
      </c>
      <c r="I2" s="18"/>
      <c r="J2" s="17" t="s">
        <v>7</v>
      </c>
      <c r="K2" s="18"/>
      <c r="L2" s="15" t="s">
        <v>8</v>
      </c>
      <c r="M2" s="16"/>
    </row>
    <row r="3" spans="1:13" ht="31.5" customHeight="1">
      <c r="A3" s="2" t="s">
        <v>0</v>
      </c>
      <c r="B3" s="2" t="s">
        <v>1</v>
      </c>
      <c r="C3" s="2" t="s">
        <v>2</v>
      </c>
      <c r="D3" s="1" t="s">
        <v>9</v>
      </c>
      <c r="E3" s="1" t="s">
        <v>14</v>
      </c>
      <c r="F3" s="1" t="s">
        <v>9</v>
      </c>
      <c r="G3" s="1" t="s">
        <v>14</v>
      </c>
      <c r="H3" s="1" t="s">
        <v>9</v>
      </c>
      <c r="I3" s="1" t="s">
        <v>14</v>
      </c>
      <c r="J3" s="1" t="s">
        <v>9</v>
      </c>
      <c r="K3" s="1" t="s">
        <v>15</v>
      </c>
      <c r="L3" s="1" t="s">
        <v>16</v>
      </c>
      <c r="M3" s="1" t="s">
        <v>17</v>
      </c>
    </row>
    <row r="4" spans="1:13" ht="12.75">
      <c r="A4" s="3" t="s">
        <v>10</v>
      </c>
      <c r="B4" s="11">
        <v>520</v>
      </c>
      <c r="C4" s="3" t="s">
        <v>3</v>
      </c>
      <c r="D4" s="5">
        <v>29.6</v>
      </c>
      <c r="E4" s="5">
        <f>D4*B4</f>
        <v>15392</v>
      </c>
      <c r="F4" s="5">
        <v>52</v>
      </c>
      <c r="G4" s="5">
        <f>F4*B4</f>
        <v>27040</v>
      </c>
      <c r="H4" s="5">
        <v>38</v>
      </c>
      <c r="I4" s="5">
        <f>H4*B4</f>
        <v>19760</v>
      </c>
      <c r="J4" s="5">
        <v>26</v>
      </c>
      <c r="K4" s="5">
        <f>J4*B4</f>
        <v>13520</v>
      </c>
      <c r="L4" s="6">
        <f>ROUND(AVERAGE(D4,F4,H4,J4),2)</f>
        <v>36.4</v>
      </c>
      <c r="M4" s="13">
        <f>L4*B4</f>
        <v>18928</v>
      </c>
    </row>
    <row r="5" spans="1:13" ht="12.75">
      <c r="A5" s="3" t="s">
        <v>11</v>
      </c>
      <c r="B5" s="11">
        <v>400</v>
      </c>
      <c r="C5" s="3" t="s">
        <v>3</v>
      </c>
      <c r="D5" s="5">
        <v>67.3</v>
      </c>
      <c r="E5" s="5">
        <f aca="true" t="shared" si="0" ref="E5:E17">D5*B5</f>
        <v>26920</v>
      </c>
      <c r="F5" s="5">
        <v>78</v>
      </c>
      <c r="G5" s="5">
        <f aca="true" t="shared" si="1" ref="G5:G17">F5*B5</f>
        <v>31200</v>
      </c>
      <c r="H5" s="5"/>
      <c r="I5" s="5"/>
      <c r="J5" s="5">
        <v>64</v>
      </c>
      <c r="K5" s="5">
        <f aca="true" t="shared" si="2" ref="K5:K17">J5*B5</f>
        <v>25600</v>
      </c>
      <c r="L5" s="6">
        <f aca="true" t="shared" si="3" ref="L5:L17">ROUND(AVERAGE(D5,F5,H5,J5),2)</f>
        <v>69.77</v>
      </c>
      <c r="M5" s="13">
        <f aca="true" t="shared" si="4" ref="M5:M17">L5*B5</f>
        <v>27908</v>
      </c>
    </row>
    <row r="6" spans="1:13" ht="12.75">
      <c r="A6" s="3" t="s">
        <v>22</v>
      </c>
      <c r="B6" s="11">
        <v>230</v>
      </c>
      <c r="C6" s="3" t="s">
        <v>3</v>
      </c>
      <c r="D6" s="5">
        <v>35.5</v>
      </c>
      <c r="E6" s="5">
        <f t="shared" si="0"/>
        <v>8165</v>
      </c>
      <c r="F6" s="5">
        <v>56</v>
      </c>
      <c r="G6" s="5">
        <f t="shared" si="1"/>
        <v>12880</v>
      </c>
      <c r="H6" s="5">
        <v>38</v>
      </c>
      <c r="I6" s="5">
        <f aca="true" t="shared" si="5" ref="I6:I16">H6*B6</f>
        <v>8740</v>
      </c>
      <c r="J6" s="5">
        <v>28</v>
      </c>
      <c r="K6" s="5">
        <f t="shared" si="2"/>
        <v>6440</v>
      </c>
      <c r="L6" s="6">
        <f t="shared" si="3"/>
        <v>39.38</v>
      </c>
      <c r="M6" s="13">
        <f t="shared" si="4"/>
        <v>9057.400000000001</v>
      </c>
    </row>
    <row r="7" spans="1:13" ht="12.75">
      <c r="A7" s="3" t="s">
        <v>23</v>
      </c>
      <c r="B7" s="11">
        <v>180</v>
      </c>
      <c r="C7" s="3" t="s">
        <v>3</v>
      </c>
      <c r="D7" s="5">
        <v>80.8</v>
      </c>
      <c r="E7" s="5">
        <f t="shared" si="0"/>
        <v>14544</v>
      </c>
      <c r="F7" s="5">
        <v>88</v>
      </c>
      <c r="G7" s="5">
        <f t="shared" si="1"/>
        <v>15840</v>
      </c>
      <c r="H7" s="5"/>
      <c r="I7" s="5"/>
      <c r="J7" s="5">
        <v>66</v>
      </c>
      <c r="K7" s="5">
        <f t="shared" si="2"/>
        <v>11880</v>
      </c>
      <c r="L7" s="6">
        <f t="shared" si="3"/>
        <v>78.27</v>
      </c>
      <c r="M7" s="13">
        <f t="shared" si="4"/>
        <v>14088.599999999999</v>
      </c>
    </row>
    <row r="8" spans="1:13" ht="12.75">
      <c r="A8" s="3" t="s">
        <v>24</v>
      </c>
      <c r="B8" s="11">
        <v>140</v>
      </c>
      <c r="C8" s="3" t="s">
        <v>3</v>
      </c>
      <c r="D8" s="5">
        <v>29.6</v>
      </c>
      <c r="E8" s="5">
        <f t="shared" si="0"/>
        <v>4144</v>
      </c>
      <c r="F8" s="5">
        <v>68</v>
      </c>
      <c r="G8" s="5">
        <f t="shared" si="1"/>
        <v>9520</v>
      </c>
      <c r="H8" s="5">
        <v>38</v>
      </c>
      <c r="I8" s="5">
        <f t="shared" si="5"/>
        <v>5320</v>
      </c>
      <c r="J8" s="5">
        <v>28</v>
      </c>
      <c r="K8" s="5">
        <f t="shared" si="2"/>
        <v>3920</v>
      </c>
      <c r="L8" s="6">
        <f t="shared" si="3"/>
        <v>40.9</v>
      </c>
      <c r="M8" s="13">
        <f t="shared" si="4"/>
        <v>5726</v>
      </c>
    </row>
    <row r="9" spans="1:13" ht="12.75">
      <c r="A9" s="3" t="s">
        <v>25</v>
      </c>
      <c r="B9" s="11">
        <v>100</v>
      </c>
      <c r="C9" s="3" t="s">
        <v>3</v>
      </c>
      <c r="D9" s="5">
        <v>67.3</v>
      </c>
      <c r="E9" s="5">
        <f t="shared" si="0"/>
        <v>6730</v>
      </c>
      <c r="F9" s="5">
        <v>106</v>
      </c>
      <c r="G9" s="5">
        <f t="shared" si="1"/>
        <v>10600</v>
      </c>
      <c r="H9" s="5"/>
      <c r="I9" s="5"/>
      <c r="J9" s="5">
        <v>66</v>
      </c>
      <c r="K9" s="5">
        <f t="shared" si="2"/>
        <v>6600</v>
      </c>
      <c r="L9" s="6">
        <f t="shared" si="3"/>
        <v>79.77</v>
      </c>
      <c r="M9" s="13">
        <f t="shared" si="4"/>
        <v>7977</v>
      </c>
    </row>
    <row r="10" spans="1:13" ht="12.75">
      <c r="A10" s="3" t="s">
        <v>26</v>
      </c>
      <c r="B10" s="11">
        <v>90</v>
      </c>
      <c r="C10" s="3" t="s">
        <v>3</v>
      </c>
      <c r="D10" s="5">
        <v>39.5</v>
      </c>
      <c r="E10" s="5">
        <f t="shared" si="0"/>
        <v>3555</v>
      </c>
      <c r="F10" s="5">
        <v>98</v>
      </c>
      <c r="G10" s="5">
        <f t="shared" si="1"/>
        <v>8820</v>
      </c>
      <c r="H10" s="5">
        <v>38</v>
      </c>
      <c r="I10" s="5">
        <f t="shared" si="5"/>
        <v>3420</v>
      </c>
      <c r="J10" s="5">
        <v>30</v>
      </c>
      <c r="K10" s="5">
        <f t="shared" si="2"/>
        <v>2700</v>
      </c>
      <c r="L10" s="6">
        <f t="shared" si="3"/>
        <v>51.38</v>
      </c>
      <c r="M10" s="13">
        <f t="shared" si="4"/>
        <v>4624.2</v>
      </c>
    </row>
    <row r="11" spans="1:13" ht="12.75">
      <c r="A11" s="3" t="s">
        <v>27</v>
      </c>
      <c r="B11" s="11">
        <v>70</v>
      </c>
      <c r="C11" s="3" t="s">
        <v>3</v>
      </c>
      <c r="D11" s="5">
        <v>89.8</v>
      </c>
      <c r="E11" s="5">
        <f t="shared" si="0"/>
        <v>6286</v>
      </c>
      <c r="F11" s="5">
        <v>132</v>
      </c>
      <c r="G11" s="5">
        <f t="shared" si="1"/>
        <v>9240</v>
      </c>
      <c r="H11" s="5"/>
      <c r="I11" s="5"/>
      <c r="J11" s="5">
        <v>68</v>
      </c>
      <c r="K11" s="5">
        <f t="shared" si="2"/>
        <v>4760</v>
      </c>
      <c r="L11" s="6">
        <f t="shared" si="3"/>
        <v>96.6</v>
      </c>
      <c r="M11" s="13">
        <f t="shared" si="4"/>
        <v>6762</v>
      </c>
    </row>
    <row r="12" spans="1:13" ht="12.75">
      <c r="A12" s="3" t="s">
        <v>28</v>
      </c>
      <c r="B12" s="11">
        <v>70</v>
      </c>
      <c r="C12" s="3" t="s">
        <v>3</v>
      </c>
      <c r="D12" s="5">
        <v>39.5</v>
      </c>
      <c r="E12" s="5">
        <f t="shared" si="0"/>
        <v>2765</v>
      </c>
      <c r="F12" s="5">
        <v>98</v>
      </c>
      <c r="G12" s="5">
        <f t="shared" si="1"/>
        <v>6860</v>
      </c>
      <c r="H12" s="5">
        <v>38</v>
      </c>
      <c r="I12" s="5">
        <f t="shared" si="5"/>
        <v>2660</v>
      </c>
      <c r="J12" s="5">
        <v>30</v>
      </c>
      <c r="K12" s="5">
        <f t="shared" si="2"/>
        <v>2100</v>
      </c>
      <c r="L12" s="6">
        <f t="shared" si="3"/>
        <v>51.38</v>
      </c>
      <c r="M12" s="13">
        <f t="shared" si="4"/>
        <v>3596.6000000000004</v>
      </c>
    </row>
    <row r="13" spans="1:13" ht="12.75">
      <c r="A13" s="3" t="s">
        <v>29</v>
      </c>
      <c r="B13" s="11">
        <v>50</v>
      </c>
      <c r="C13" s="3" t="s">
        <v>3</v>
      </c>
      <c r="D13" s="5">
        <v>89.8</v>
      </c>
      <c r="E13" s="5">
        <f t="shared" si="0"/>
        <v>4490</v>
      </c>
      <c r="F13" s="5">
        <v>156</v>
      </c>
      <c r="G13" s="5">
        <f t="shared" si="1"/>
        <v>7800</v>
      </c>
      <c r="H13" s="5"/>
      <c r="I13" s="5"/>
      <c r="J13" s="5">
        <v>68</v>
      </c>
      <c r="K13" s="5">
        <f t="shared" si="2"/>
        <v>3400</v>
      </c>
      <c r="L13" s="6">
        <f t="shared" si="3"/>
        <v>104.6</v>
      </c>
      <c r="M13" s="13">
        <f t="shared" si="4"/>
        <v>5230</v>
      </c>
    </row>
    <row r="14" spans="1:13" ht="12.75">
      <c r="A14" s="3" t="s">
        <v>30</v>
      </c>
      <c r="B14" s="11">
        <v>90</v>
      </c>
      <c r="C14" s="3" t="s">
        <v>3</v>
      </c>
      <c r="D14" s="5">
        <v>39.5</v>
      </c>
      <c r="E14" s="5">
        <f t="shared" si="0"/>
        <v>3555</v>
      </c>
      <c r="F14" s="5">
        <v>136</v>
      </c>
      <c r="G14" s="5">
        <f t="shared" si="1"/>
        <v>12240</v>
      </c>
      <c r="H14" s="5">
        <v>38</v>
      </c>
      <c r="I14" s="5">
        <f t="shared" si="5"/>
        <v>3420</v>
      </c>
      <c r="J14" s="5">
        <v>36</v>
      </c>
      <c r="K14" s="5">
        <f t="shared" si="2"/>
        <v>3240</v>
      </c>
      <c r="L14" s="6">
        <f t="shared" si="3"/>
        <v>62.38</v>
      </c>
      <c r="M14" s="13">
        <f t="shared" si="4"/>
        <v>5614.2</v>
      </c>
    </row>
    <row r="15" spans="1:13" ht="12.75">
      <c r="A15" s="3" t="s">
        <v>31</v>
      </c>
      <c r="B15" s="11">
        <v>70</v>
      </c>
      <c r="C15" s="3" t="s">
        <v>3</v>
      </c>
      <c r="D15" s="5">
        <v>89.8</v>
      </c>
      <c r="E15" s="5">
        <f t="shared" si="0"/>
        <v>6286</v>
      </c>
      <c r="F15" s="5">
        <v>186</v>
      </c>
      <c r="G15" s="5">
        <f t="shared" si="1"/>
        <v>13020</v>
      </c>
      <c r="H15" s="5"/>
      <c r="I15" s="5"/>
      <c r="J15" s="5">
        <v>73</v>
      </c>
      <c r="K15" s="5">
        <f t="shared" si="2"/>
        <v>5110</v>
      </c>
      <c r="L15" s="6">
        <f t="shared" si="3"/>
        <v>116.27</v>
      </c>
      <c r="M15" s="13">
        <f t="shared" si="4"/>
        <v>8138.9</v>
      </c>
    </row>
    <row r="16" spans="1:13" ht="12.75">
      <c r="A16" s="3" t="s">
        <v>32</v>
      </c>
      <c r="B16" s="11">
        <v>140</v>
      </c>
      <c r="C16" s="3" t="s">
        <v>3</v>
      </c>
      <c r="D16" s="5">
        <v>39.5</v>
      </c>
      <c r="E16" s="5">
        <f t="shared" si="0"/>
        <v>5530</v>
      </c>
      <c r="F16" s="5">
        <v>156</v>
      </c>
      <c r="G16" s="5">
        <f t="shared" si="1"/>
        <v>21840</v>
      </c>
      <c r="H16" s="5">
        <v>38</v>
      </c>
      <c r="I16" s="5">
        <f t="shared" si="5"/>
        <v>5320</v>
      </c>
      <c r="J16" s="5">
        <v>39</v>
      </c>
      <c r="K16" s="5">
        <f t="shared" si="2"/>
        <v>5460</v>
      </c>
      <c r="L16" s="6">
        <f t="shared" si="3"/>
        <v>68.13</v>
      </c>
      <c r="M16" s="13">
        <f t="shared" si="4"/>
        <v>9538.199999999999</v>
      </c>
    </row>
    <row r="17" spans="1:13" ht="12.75">
      <c r="A17" s="3" t="s">
        <v>33</v>
      </c>
      <c r="B17" s="11">
        <v>100</v>
      </c>
      <c r="C17" s="3" t="s">
        <v>3</v>
      </c>
      <c r="D17" s="5">
        <v>89.8</v>
      </c>
      <c r="E17" s="5">
        <f t="shared" si="0"/>
        <v>8980</v>
      </c>
      <c r="F17" s="5">
        <v>196</v>
      </c>
      <c r="G17" s="5">
        <f t="shared" si="1"/>
        <v>19600</v>
      </c>
      <c r="H17" s="5"/>
      <c r="I17" s="5"/>
      <c r="J17" s="5">
        <v>78</v>
      </c>
      <c r="K17" s="5">
        <f t="shared" si="2"/>
        <v>7800</v>
      </c>
      <c r="L17" s="6">
        <f t="shared" si="3"/>
        <v>121.27</v>
      </c>
      <c r="M17" s="13">
        <f t="shared" si="4"/>
        <v>12127</v>
      </c>
    </row>
    <row r="18" spans="1:13" ht="12.75">
      <c r="A18" s="7"/>
      <c r="B18" s="7"/>
      <c r="C18" s="7"/>
      <c r="D18" s="8"/>
      <c r="E18" s="8"/>
      <c r="F18" s="8"/>
      <c r="G18" s="8"/>
      <c r="H18" s="8"/>
      <c r="I18" s="8"/>
      <c r="J18" s="12"/>
      <c r="K18" s="12"/>
      <c r="L18" s="9" t="s">
        <v>12</v>
      </c>
      <c r="M18" s="14">
        <f>SUM(M4:M17)</f>
        <v>139316.09999999998</v>
      </c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12.75">
      <c r="A20" t="s">
        <v>18</v>
      </c>
    </row>
    <row r="21" ht="12.75">
      <c r="A21" t="s">
        <v>20</v>
      </c>
    </row>
    <row r="22" ht="12.75">
      <c r="A22" t="s">
        <v>19</v>
      </c>
    </row>
    <row r="23" ht="12.75">
      <c r="A23" t="s">
        <v>21</v>
      </c>
    </row>
    <row r="26" ht="12.75">
      <c r="A26" s="10" t="s">
        <v>13</v>
      </c>
    </row>
  </sheetData>
  <mergeCells count="5">
    <mergeCell ref="L2:M2"/>
    <mergeCell ref="D2:E2"/>
    <mergeCell ref="F2:G2"/>
    <mergeCell ref="H2:I2"/>
    <mergeCell ref="J2:K2"/>
  </mergeCells>
  <printOptions/>
  <pageMargins left="1.45" right="0.75" top="1.63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fpezzin</dc:creator>
  <cp:keywords/>
  <dc:description/>
  <cp:lastModifiedBy>valeria</cp:lastModifiedBy>
  <cp:lastPrinted>2006-09-06T17:11:59Z</cp:lastPrinted>
  <dcterms:created xsi:type="dcterms:W3CDTF">2006-06-08T13:23:33Z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