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<sst xmlns="http://schemas.openxmlformats.org/spreadsheetml/2006/main" count="41" uniqueCount="17">
  <si>
    <t>Item</t>
  </si>
  <si>
    <t>Unidade</t>
  </si>
  <si>
    <t>V. Unit. (R$)</t>
  </si>
  <si>
    <t>V.Total (R$)</t>
  </si>
  <si>
    <t>Quant.</t>
  </si>
  <si>
    <t>Total:</t>
  </si>
  <si>
    <t>Empresa 1</t>
  </si>
  <si>
    <t>Empresa 2</t>
  </si>
  <si>
    <t>Empresa 3</t>
  </si>
  <si>
    <t>Empresa 4</t>
  </si>
  <si>
    <t>Custo Médio</t>
  </si>
  <si>
    <t>Frasco</t>
  </si>
  <si>
    <t>G:\grupos\sao\cmp\planilhas\konicaminolta.xls</t>
  </si>
  <si>
    <t>Empresa 1: orçamento encaminhado em 17/07/06.</t>
  </si>
  <si>
    <t>Empresa 2: orçamento encaminhado em 25/07/06.</t>
  </si>
  <si>
    <t>Empresa 4: orçamento encaminhado em 26/07/06.</t>
  </si>
  <si>
    <t>Empresa 3: orçamento encaminhado e complementado em 26/07/06.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</si>
</sst>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1" xfId="18" applyNumberFormat="1" applyBorder="1" applyAlignment="1">
      <alignment/>
    </xf>
    <xf numFmtId="4" fontId="1" fillId="0" borderId="5" xfId="18" applyNumberFormat="1" applyFont="1" applyBorder="1" applyAlignment="1">
      <alignment/>
    </xf>
    <xf numFmtId="4" fontId="0" fillId="0" borderId="1" xfId="0" applyNumberFormat="1" applyBorder="1" applyAlignment="1" quotePrefix="1">
      <alignment horizontal="right"/>
    </xf>
    <xf numFmtId="4" fontId="0" fillId="0" borderId="0" xfId="0" applyNumberFormat="1" applyAlignment="1">
      <alignment/>
    </xf>
    <xf numFmtId="4" fontId="1" fillId="0" borderId="6" xfId="18" applyNumberFormat="1" applyFont="1" applyBorder="1" applyAlignment="1">
      <alignment horizontal="right"/>
    </xf>
    <xf numFmtId="4" fontId="1" fillId="0" borderId="7" xfId="18" applyNumberFormat="1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workbookViewId="0" topLeftCell="A1">
      <selection activeCell="B24" sqref="B24"/>
    </sheetView>
  </sheetViews>
  <sheetFormatPr defaultColWidth="9.140625" defaultRowHeight="12.75"/>
  <cols>
    <col min="1" max="1" width="9.140625" style="1" customWidth="1"/>
    <col min="2" max="2" width="8.140625" style="0" customWidth="1"/>
    <col min="4" max="4" width="11.7109375" style="0" customWidth="1"/>
    <col min="5" max="5" width="12.7109375" style="0" hidden="1" customWidth="1"/>
    <col min="6" max="6" width="12.7109375" style="0" customWidth="1"/>
    <col min="7" max="7" width="12.7109375" style="0" hidden="1" customWidth="1"/>
    <col min="8" max="8" width="12.7109375" style="0" customWidth="1"/>
    <col min="9" max="9" width="12.7109375" style="0" hidden="1" customWidth="1"/>
    <col min="10" max="10" width="12.7109375" style="0" customWidth="1"/>
    <col min="11" max="11" width="12.7109375" style="0" hidden="1" customWidth="1"/>
    <col min="12" max="13" width="11.28125" style="0" customWidth="1"/>
  </cols>
  <sheetData>
    <row r="1" spans="1:13" ht="12.75">
      <c r="A1" s="5"/>
      <c r="B1" s="6"/>
      <c r="C1" s="7"/>
      <c r="D1" s="21" t="s">
        <v>6</v>
      </c>
      <c r="E1" s="23"/>
      <c r="F1" s="21" t="s">
        <v>7</v>
      </c>
      <c r="G1" s="23"/>
      <c r="H1" s="21" t="s">
        <v>8</v>
      </c>
      <c r="I1" s="23"/>
      <c r="J1" s="21" t="s">
        <v>9</v>
      </c>
      <c r="K1" s="23"/>
      <c r="L1" s="21" t="s">
        <v>10</v>
      </c>
      <c r="M1" s="22"/>
    </row>
    <row r="2" spans="1:13" ht="25.5">
      <c r="A2" s="8" t="s">
        <v>0</v>
      </c>
      <c r="B2" s="3" t="s">
        <v>4</v>
      </c>
      <c r="C2" s="2" t="s">
        <v>1</v>
      </c>
      <c r="D2" s="4" t="s">
        <v>2</v>
      </c>
      <c r="E2" s="4" t="s">
        <v>3</v>
      </c>
      <c r="F2" s="4" t="s">
        <v>2</v>
      </c>
      <c r="G2" s="4" t="s">
        <v>3</v>
      </c>
      <c r="H2" s="4" t="s">
        <v>2</v>
      </c>
      <c r="I2" s="4" t="s">
        <v>3</v>
      </c>
      <c r="J2" s="4" t="s">
        <v>2</v>
      </c>
      <c r="K2" s="4" t="s">
        <v>3</v>
      </c>
      <c r="L2" s="4" t="s">
        <v>2</v>
      </c>
      <c r="M2" s="9" t="s">
        <v>3</v>
      </c>
    </row>
    <row r="3" spans="1:13" ht="12.75">
      <c r="A3" s="12">
        <v>1</v>
      </c>
      <c r="B3" s="11">
        <v>2</v>
      </c>
      <c r="C3" s="10" t="s">
        <v>11</v>
      </c>
      <c r="D3" s="13"/>
      <c r="E3" s="13">
        <f>D3*A3</f>
        <v>0</v>
      </c>
      <c r="F3" s="14"/>
      <c r="G3" s="13">
        <f>F3*B3</f>
        <v>0</v>
      </c>
      <c r="H3" s="14"/>
      <c r="I3" s="13">
        <f>H3*B3</f>
        <v>0</v>
      </c>
      <c r="J3" s="13">
        <v>290</v>
      </c>
      <c r="K3" s="13">
        <f>J3*B3</f>
        <v>580</v>
      </c>
      <c r="L3" s="15">
        <f>ROUND(AVERAGE(J3,H3,F3,D3),2)</f>
        <v>290</v>
      </c>
      <c r="M3" s="16">
        <f>L3*B3</f>
        <v>580</v>
      </c>
    </row>
    <row r="4" spans="1:13" ht="12.75">
      <c r="A4" s="12">
        <v>2</v>
      </c>
      <c r="B4" s="11">
        <v>2</v>
      </c>
      <c r="C4" s="10" t="s">
        <v>1</v>
      </c>
      <c r="D4" s="13"/>
      <c r="E4" s="13">
        <f aca="true" t="shared" si="0" ref="E4:E19">D4*A4</f>
        <v>0</v>
      </c>
      <c r="F4" s="17">
        <v>241.5</v>
      </c>
      <c r="G4" s="13">
        <f aca="true" t="shared" si="1" ref="G4:G19">F4*B4</f>
        <v>483</v>
      </c>
      <c r="H4" s="14"/>
      <c r="I4" s="13">
        <f aca="true" t="shared" si="2" ref="I4:I19">H4*B4</f>
        <v>0</v>
      </c>
      <c r="J4" s="13">
        <v>1495</v>
      </c>
      <c r="K4" s="13">
        <f aca="true" t="shared" si="3" ref="K4:K19">J4*B4</f>
        <v>2990</v>
      </c>
      <c r="L4" s="15">
        <f aca="true" t="shared" si="4" ref="L4:L19">ROUND(AVERAGE(J4,H4,F4,D4),2)</f>
        <v>868.25</v>
      </c>
      <c r="M4" s="16">
        <f aca="true" t="shared" si="5" ref="M4:M19">L4*B4</f>
        <v>1736.5</v>
      </c>
    </row>
    <row r="5" spans="1:13" ht="12.75">
      <c r="A5" s="12">
        <v>3</v>
      </c>
      <c r="B5" s="11">
        <v>2</v>
      </c>
      <c r="C5" s="10" t="s">
        <v>11</v>
      </c>
      <c r="D5" s="13"/>
      <c r="E5" s="13">
        <f t="shared" si="0"/>
        <v>0</v>
      </c>
      <c r="F5" s="17">
        <v>257.6</v>
      </c>
      <c r="G5" s="13">
        <f t="shared" si="1"/>
        <v>515.2</v>
      </c>
      <c r="H5" s="14"/>
      <c r="I5" s="13">
        <f t="shared" si="2"/>
        <v>0</v>
      </c>
      <c r="J5" s="13">
        <v>747</v>
      </c>
      <c r="K5" s="13">
        <f t="shared" si="3"/>
        <v>1494</v>
      </c>
      <c r="L5" s="15">
        <f t="shared" si="4"/>
        <v>502.3</v>
      </c>
      <c r="M5" s="16">
        <f t="shared" si="5"/>
        <v>1004.6</v>
      </c>
    </row>
    <row r="6" spans="1:13" ht="12.75">
      <c r="A6" s="12">
        <v>4</v>
      </c>
      <c r="B6" s="11">
        <v>1</v>
      </c>
      <c r="C6" s="10" t="s">
        <v>11</v>
      </c>
      <c r="D6" s="13"/>
      <c r="E6" s="13">
        <f t="shared" si="0"/>
        <v>0</v>
      </c>
      <c r="F6" s="17">
        <v>504.8</v>
      </c>
      <c r="G6" s="13">
        <f t="shared" si="1"/>
        <v>504.8</v>
      </c>
      <c r="H6" s="14"/>
      <c r="I6" s="13">
        <f t="shared" si="2"/>
        <v>0</v>
      </c>
      <c r="J6" s="13">
        <v>1160</v>
      </c>
      <c r="K6" s="13">
        <f t="shared" si="3"/>
        <v>1160</v>
      </c>
      <c r="L6" s="15">
        <f t="shared" si="4"/>
        <v>832.4</v>
      </c>
      <c r="M6" s="16">
        <f t="shared" si="5"/>
        <v>832.4</v>
      </c>
    </row>
    <row r="7" spans="1:13" ht="12.75">
      <c r="A7" s="12">
        <v>5</v>
      </c>
      <c r="B7" s="11">
        <v>2</v>
      </c>
      <c r="C7" s="10" t="s">
        <v>11</v>
      </c>
      <c r="D7" s="13">
        <v>730</v>
      </c>
      <c r="E7" s="13">
        <f t="shared" si="0"/>
        <v>3650</v>
      </c>
      <c r="F7" s="17"/>
      <c r="G7" s="13">
        <f t="shared" si="1"/>
        <v>0</v>
      </c>
      <c r="H7" s="14"/>
      <c r="I7" s="13">
        <f t="shared" si="2"/>
        <v>0</v>
      </c>
      <c r="J7" s="18"/>
      <c r="K7" s="13">
        <f t="shared" si="3"/>
        <v>0</v>
      </c>
      <c r="L7" s="15">
        <f t="shared" si="4"/>
        <v>730</v>
      </c>
      <c r="M7" s="16">
        <f t="shared" si="5"/>
        <v>1460</v>
      </c>
    </row>
    <row r="8" spans="1:13" ht="12.75">
      <c r="A8" s="12">
        <v>6</v>
      </c>
      <c r="B8" s="11">
        <v>2</v>
      </c>
      <c r="C8" s="10" t="s">
        <v>1</v>
      </c>
      <c r="D8" s="13">
        <v>850</v>
      </c>
      <c r="E8" s="13">
        <f t="shared" si="0"/>
        <v>5100</v>
      </c>
      <c r="F8" s="17">
        <v>450.8</v>
      </c>
      <c r="G8" s="13">
        <f t="shared" si="1"/>
        <v>901.6</v>
      </c>
      <c r="H8" s="14"/>
      <c r="I8" s="13">
        <f t="shared" si="2"/>
        <v>0</v>
      </c>
      <c r="J8" s="13"/>
      <c r="K8" s="13">
        <f t="shared" si="3"/>
        <v>0</v>
      </c>
      <c r="L8" s="15">
        <f t="shared" si="4"/>
        <v>650.4</v>
      </c>
      <c r="M8" s="16">
        <f t="shared" si="5"/>
        <v>1300.8</v>
      </c>
    </row>
    <row r="9" spans="1:13" ht="12.75">
      <c r="A9" s="12">
        <v>7</v>
      </c>
      <c r="B9" s="11">
        <v>2</v>
      </c>
      <c r="C9" s="10" t="s">
        <v>1</v>
      </c>
      <c r="D9" s="13">
        <v>770</v>
      </c>
      <c r="E9" s="13">
        <f t="shared" si="0"/>
        <v>5390</v>
      </c>
      <c r="F9" s="14">
        <v>370.3</v>
      </c>
      <c r="G9" s="13">
        <f t="shared" si="1"/>
        <v>740.6</v>
      </c>
      <c r="H9" s="14"/>
      <c r="I9" s="13">
        <f t="shared" si="2"/>
        <v>0</v>
      </c>
      <c r="J9" s="13"/>
      <c r="K9" s="13">
        <f t="shared" si="3"/>
        <v>0</v>
      </c>
      <c r="L9" s="15">
        <f t="shared" si="4"/>
        <v>570.15</v>
      </c>
      <c r="M9" s="16">
        <f t="shared" si="5"/>
        <v>1140.3</v>
      </c>
    </row>
    <row r="10" spans="1:13" ht="12.75">
      <c r="A10" s="12">
        <v>8</v>
      </c>
      <c r="B10" s="11">
        <v>6</v>
      </c>
      <c r="C10" s="10" t="s">
        <v>11</v>
      </c>
      <c r="D10" s="13">
        <v>431</v>
      </c>
      <c r="E10" s="13">
        <f t="shared" si="0"/>
        <v>3448</v>
      </c>
      <c r="F10" s="17"/>
      <c r="G10" s="13">
        <f t="shared" si="1"/>
        <v>0</v>
      </c>
      <c r="H10" s="17"/>
      <c r="I10" s="13">
        <f t="shared" si="2"/>
        <v>0</v>
      </c>
      <c r="J10" s="13"/>
      <c r="K10" s="13">
        <f t="shared" si="3"/>
        <v>0</v>
      </c>
      <c r="L10" s="15">
        <f t="shared" si="4"/>
        <v>431</v>
      </c>
      <c r="M10" s="16">
        <f t="shared" si="5"/>
        <v>2586</v>
      </c>
    </row>
    <row r="11" spans="1:13" ht="12.75">
      <c r="A11" s="12">
        <v>9</v>
      </c>
      <c r="B11" s="11">
        <v>2</v>
      </c>
      <c r="C11" s="10" t="s">
        <v>11</v>
      </c>
      <c r="D11" s="13">
        <v>759</v>
      </c>
      <c r="E11" s="13">
        <f t="shared" si="0"/>
        <v>6831</v>
      </c>
      <c r="F11" s="17"/>
      <c r="G11" s="13">
        <f t="shared" si="1"/>
        <v>0</v>
      </c>
      <c r="H11" s="17"/>
      <c r="I11" s="13">
        <f t="shared" si="2"/>
        <v>0</v>
      </c>
      <c r="J11" s="13"/>
      <c r="K11" s="13">
        <f t="shared" si="3"/>
        <v>0</v>
      </c>
      <c r="L11" s="15">
        <f t="shared" si="4"/>
        <v>759</v>
      </c>
      <c r="M11" s="16">
        <f t="shared" si="5"/>
        <v>1518</v>
      </c>
    </row>
    <row r="12" spans="1:13" ht="12.75">
      <c r="A12" s="12">
        <v>10</v>
      </c>
      <c r="B12" s="10">
        <v>2</v>
      </c>
      <c r="C12" s="10" t="s">
        <v>1</v>
      </c>
      <c r="D12" s="13">
        <v>850</v>
      </c>
      <c r="E12" s="13">
        <f t="shared" si="0"/>
        <v>8500</v>
      </c>
      <c r="F12" s="14">
        <v>418.6</v>
      </c>
      <c r="G12" s="13">
        <f t="shared" si="1"/>
        <v>837.2</v>
      </c>
      <c r="H12" s="14">
        <v>690</v>
      </c>
      <c r="I12" s="13">
        <f t="shared" si="2"/>
        <v>1380</v>
      </c>
      <c r="J12" s="13"/>
      <c r="K12" s="13">
        <f t="shared" si="3"/>
        <v>0</v>
      </c>
      <c r="L12" s="15">
        <f t="shared" si="4"/>
        <v>652.87</v>
      </c>
      <c r="M12" s="16">
        <f t="shared" si="5"/>
        <v>1305.74</v>
      </c>
    </row>
    <row r="13" spans="1:13" ht="12.75">
      <c r="A13" s="12">
        <v>11</v>
      </c>
      <c r="B13" s="10">
        <v>2</v>
      </c>
      <c r="C13" s="10" t="s">
        <v>1</v>
      </c>
      <c r="D13" s="13">
        <v>770</v>
      </c>
      <c r="E13" s="13">
        <f t="shared" si="0"/>
        <v>8470</v>
      </c>
      <c r="F13" s="14">
        <v>363.86</v>
      </c>
      <c r="G13" s="13">
        <f t="shared" si="1"/>
        <v>727.72</v>
      </c>
      <c r="H13" s="14"/>
      <c r="I13" s="13">
        <f t="shared" si="2"/>
        <v>0</v>
      </c>
      <c r="J13" s="13"/>
      <c r="K13" s="13">
        <f t="shared" si="3"/>
        <v>0</v>
      </c>
      <c r="L13" s="15">
        <f t="shared" si="4"/>
        <v>566.93</v>
      </c>
      <c r="M13" s="16">
        <f t="shared" si="5"/>
        <v>1133.86</v>
      </c>
    </row>
    <row r="14" spans="1:13" ht="12.75">
      <c r="A14" s="12">
        <v>12</v>
      </c>
      <c r="B14" s="10">
        <v>1</v>
      </c>
      <c r="C14" s="10" t="s">
        <v>1</v>
      </c>
      <c r="D14" s="13">
        <v>85</v>
      </c>
      <c r="E14" s="13">
        <f t="shared" si="0"/>
        <v>1020</v>
      </c>
      <c r="F14" s="14"/>
      <c r="G14" s="13">
        <f t="shared" si="1"/>
        <v>0</v>
      </c>
      <c r="H14" s="14"/>
      <c r="I14" s="13">
        <f t="shared" si="2"/>
        <v>0</v>
      </c>
      <c r="J14" s="13"/>
      <c r="K14" s="13">
        <f t="shared" si="3"/>
        <v>0</v>
      </c>
      <c r="L14" s="15">
        <f t="shared" si="4"/>
        <v>85</v>
      </c>
      <c r="M14" s="16">
        <f t="shared" si="5"/>
        <v>85</v>
      </c>
    </row>
    <row r="15" spans="1:13" ht="12.75">
      <c r="A15" s="12">
        <v>13</v>
      </c>
      <c r="B15" s="10">
        <v>7</v>
      </c>
      <c r="C15" s="10" t="s">
        <v>11</v>
      </c>
      <c r="D15" s="13">
        <v>321</v>
      </c>
      <c r="E15" s="13">
        <f t="shared" si="0"/>
        <v>4173</v>
      </c>
      <c r="F15" s="14">
        <v>209</v>
      </c>
      <c r="G15" s="13">
        <f t="shared" si="1"/>
        <v>1463</v>
      </c>
      <c r="H15" s="14">
        <v>248</v>
      </c>
      <c r="I15" s="13">
        <f t="shared" si="2"/>
        <v>1736</v>
      </c>
      <c r="J15" s="13"/>
      <c r="K15" s="13">
        <f t="shared" si="3"/>
        <v>0</v>
      </c>
      <c r="L15" s="15">
        <f t="shared" si="4"/>
        <v>259.33</v>
      </c>
      <c r="M15" s="16">
        <f t="shared" si="5"/>
        <v>1815.31</v>
      </c>
    </row>
    <row r="16" spans="1:13" ht="12.75">
      <c r="A16" s="12">
        <v>14</v>
      </c>
      <c r="B16" s="10">
        <v>2</v>
      </c>
      <c r="C16" s="10" t="s">
        <v>11</v>
      </c>
      <c r="D16" s="13">
        <v>480</v>
      </c>
      <c r="E16" s="13">
        <f t="shared" si="0"/>
        <v>6720</v>
      </c>
      <c r="F16" s="14"/>
      <c r="G16" s="13">
        <f t="shared" si="1"/>
        <v>0</v>
      </c>
      <c r="H16" s="14"/>
      <c r="I16" s="13">
        <f t="shared" si="2"/>
        <v>0</v>
      </c>
      <c r="J16" s="13"/>
      <c r="K16" s="13">
        <f t="shared" si="3"/>
        <v>0</v>
      </c>
      <c r="L16" s="15">
        <f t="shared" si="4"/>
        <v>480</v>
      </c>
      <c r="M16" s="16">
        <f t="shared" si="5"/>
        <v>960</v>
      </c>
    </row>
    <row r="17" spans="1:13" ht="12.75">
      <c r="A17" s="12">
        <v>15</v>
      </c>
      <c r="B17" s="10">
        <v>2</v>
      </c>
      <c r="C17" s="10" t="s">
        <v>1</v>
      </c>
      <c r="D17" s="13">
        <v>858</v>
      </c>
      <c r="E17" s="13">
        <f t="shared" si="0"/>
        <v>12870</v>
      </c>
      <c r="F17" s="14">
        <v>341.32</v>
      </c>
      <c r="G17" s="13">
        <f t="shared" si="1"/>
        <v>682.64</v>
      </c>
      <c r="H17" s="14"/>
      <c r="I17" s="13">
        <f t="shared" si="2"/>
        <v>0</v>
      </c>
      <c r="J17" s="13"/>
      <c r="K17" s="13">
        <f t="shared" si="3"/>
        <v>0</v>
      </c>
      <c r="L17" s="15">
        <f t="shared" si="4"/>
        <v>599.66</v>
      </c>
      <c r="M17" s="16">
        <f t="shared" si="5"/>
        <v>1199.32</v>
      </c>
    </row>
    <row r="18" spans="1:13" ht="12.75">
      <c r="A18" s="12">
        <v>16</v>
      </c>
      <c r="B18" s="10">
        <v>2</v>
      </c>
      <c r="C18" s="10" t="s">
        <v>1</v>
      </c>
      <c r="D18" s="13">
        <v>1520</v>
      </c>
      <c r="E18" s="13">
        <f t="shared" si="0"/>
        <v>24320</v>
      </c>
      <c r="F18" s="14"/>
      <c r="G18" s="13">
        <f t="shared" si="1"/>
        <v>0</v>
      </c>
      <c r="H18" s="14"/>
      <c r="I18" s="13">
        <f t="shared" si="2"/>
        <v>0</v>
      </c>
      <c r="J18" s="13"/>
      <c r="K18" s="13">
        <f t="shared" si="3"/>
        <v>0</v>
      </c>
      <c r="L18" s="15">
        <f t="shared" si="4"/>
        <v>1520</v>
      </c>
      <c r="M18" s="16">
        <f t="shared" si="5"/>
        <v>3040</v>
      </c>
    </row>
    <row r="19" spans="1:13" ht="12.75">
      <c r="A19" s="10">
        <v>17</v>
      </c>
      <c r="B19" s="10">
        <v>1</v>
      </c>
      <c r="C19" s="10" t="s">
        <v>1</v>
      </c>
      <c r="D19" s="13">
        <v>85</v>
      </c>
      <c r="E19" s="13">
        <f t="shared" si="0"/>
        <v>1445</v>
      </c>
      <c r="F19" s="14"/>
      <c r="G19" s="13">
        <f t="shared" si="1"/>
        <v>0</v>
      </c>
      <c r="H19" s="14"/>
      <c r="I19" s="13">
        <f t="shared" si="2"/>
        <v>0</v>
      </c>
      <c r="J19" s="13"/>
      <c r="K19" s="13">
        <f t="shared" si="3"/>
        <v>0</v>
      </c>
      <c r="L19" s="15">
        <f t="shared" si="4"/>
        <v>85</v>
      </c>
      <c r="M19" s="16">
        <f t="shared" si="5"/>
        <v>85</v>
      </c>
    </row>
    <row r="20" spans="4:13" ht="13.5" thickBot="1">
      <c r="D20" s="18"/>
      <c r="E20" s="18"/>
      <c r="F20" s="18"/>
      <c r="G20" s="18"/>
      <c r="H20" s="18"/>
      <c r="I20" s="18"/>
      <c r="J20" s="18"/>
      <c r="K20" s="18"/>
      <c r="L20" s="19" t="s">
        <v>5</v>
      </c>
      <c r="M20" s="20">
        <f>SUM(M3:M19)</f>
        <v>21782.83</v>
      </c>
    </row>
    <row r="22" ht="12.75">
      <c r="B22" t="s">
        <v>13</v>
      </c>
    </row>
    <row r="23" ht="12.75">
      <c r="B23" t="s">
        <v>14</v>
      </c>
    </row>
    <row r="24" ht="12.75">
      <c r="B24" t="s">
        <v>16</v>
      </c>
    </row>
    <row r="25" ht="12.75">
      <c r="B25" t="s">
        <v>15</v>
      </c>
    </row>
    <row r="27" ht="12.75">
      <c r="D27" t="s">
        <v>12</v>
      </c>
    </row>
  </sheetData>
  <mergeCells count="5">
    <mergeCell ref="L1:M1"/>
    <mergeCell ref="D1:E1"/>
    <mergeCell ref="F1:G1"/>
    <mergeCell ref="H1:I1"/>
    <mergeCell ref="J1:K1"/>
  </mergeCells>
  <printOptions/>
  <pageMargins left="0.43" right="0.22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TRE/SC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Fernandes Pezzin</dc:creator>
  <cp:keywords/>
  <dc:description/>
  <cp:lastModifiedBy>fpezzin</cp:lastModifiedBy>
  <cp:lastPrinted>2006-07-27T17:57:14Z</cp:lastPrinted>
  <dcterms:created xsi:type="dcterms:W3CDTF">2006-04-27T18:38:19Z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