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<sst xmlns="http://schemas.openxmlformats.org/spreadsheetml/2006/main" count="25" uniqueCount="18">
  <si>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PLANILHA DE CUSTOS</t>
  </si>
  <si>
    <t>Item</t>
  </si>
  <si>
    <t>Qtde.</t>
  </si>
  <si>
    <t>Unidade</t>
  </si>
  <si>
    <t>Empresa 1</t>
  </si>
  <si>
    <t>Valor Total (R$)</t>
  </si>
  <si>
    <t>Empresa 2</t>
  </si>
  <si>
    <t>Obs:</t>
  </si>
  <si>
    <t>Valor Unit. (R$)</t>
  </si>
  <si>
    <t>TOTAL:</t>
  </si>
  <si>
    <t>Custo Médio</t>
  </si>
  <si>
    <t>Valor Total (R$</t>
  </si>
  <si>
    <t>1.1.1</t>
  </si>
  <si>
    <t>1.1.2</t>
  </si>
  <si>
    <t>1.1.3</t>
  </si>
  <si>
    <t>1.1.4</t>
  </si>
  <si>
    <t xml:space="preserve">Empresa1: orçamento emitido em 29/11/2005. </t>
  </si>
  <si>
    <t>Empresa 2: orçamento emitido em 01/12/2005, complemento emitido em 5/12/2005.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</si>
</sst>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4">
    <font>
      <sz val="12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75" zoomScaleSheetLayoutView="75" workbookViewId="0" topLeftCell="A1">
      <selection activeCell="C2" sqref="C2"/>
    </sheetView>
  </sheetViews>
  <sheetFormatPr defaultColWidth="8.796875" defaultRowHeight="15"/>
  <cols>
    <col min="1" max="1" width="4.69921875" style="1" bestFit="1" customWidth="1"/>
    <col min="2" max="2" width="4.09765625" style="1" bestFit="1" customWidth="1"/>
    <col min="3" max="3" width="6" style="1" bestFit="1" customWidth="1"/>
    <col min="4" max="4" width="6.59765625" style="1" customWidth="1"/>
    <col min="5" max="5" width="6.69921875" style="1" customWidth="1"/>
    <col min="6" max="6" width="6.3984375" style="1" customWidth="1"/>
    <col min="7" max="7" width="6.69921875" style="1" customWidth="1"/>
    <col min="8" max="8" width="6.09765625" style="1" customWidth="1"/>
    <col min="9" max="9" width="6.8984375" style="1" customWidth="1"/>
    <col min="10" max="16384" width="8.796875" style="1" customWidth="1"/>
  </cols>
  <sheetData>
    <row r="1" spans="1:9" ht="12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ht="13.5" thickBot="1"/>
    <row r="3" spans="1:9" ht="15" customHeight="1">
      <c r="A3" s="24" t="s">
        <v>1</v>
      </c>
      <c r="B3" s="20" t="s">
        <v>2</v>
      </c>
      <c r="C3" s="20" t="s">
        <v>3</v>
      </c>
      <c r="D3" s="26" t="s">
        <v>4</v>
      </c>
      <c r="E3" s="27"/>
      <c r="F3" s="26" t="s">
        <v>6</v>
      </c>
      <c r="G3" s="27"/>
      <c r="H3" s="20" t="s">
        <v>10</v>
      </c>
      <c r="I3" s="21"/>
    </row>
    <row r="4" spans="1:9" ht="38.25">
      <c r="A4" s="25"/>
      <c r="B4" s="22"/>
      <c r="C4" s="22"/>
      <c r="D4" s="2" t="s">
        <v>8</v>
      </c>
      <c r="E4" s="2" t="s">
        <v>5</v>
      </c>
      <c r="F4" s="2" t="s">
        <v>8</v>
      </c>
      <c r="G4" s="2" t="s">
        <v>5</v>
      </c>
      <c r="H4" s="2" t="s">
        <v>8</v>
      </c>
      <c r="I4" s="13" t="s">
        <v>11</v>
      </c>
    </row>
    <row r="5" spans="1:9" ht="12.75">
      <c r="A5" s="7" t="s">
        <v>12</v>
      </c>
      <c r="B5" s="15">
        <v>2000</v>
      </c>
      <c r="C5" s="3" t="s">
        <v>3</v>
      </c>
      <c r="D5" s="17">
        <v>3.5</v>
      </c>
      <c r="E5" s="6">
        <f>D5*B5</f>
        <v>7000</v>
      </c>
      <c r="F5" s="18">
        <v>1.75</v>
      </c>
      <c r="G5" s="6">
        <f>B5*F5</f>
        <v>3500</v>
      </c>
      <c r="H5" s="6">
        <f>ROUND(AVERAGE(D5,F5),2)</f>
        <v>2.63</v>
      </c>
      <c r="I5" s="6">
        <f>H5*B5</f>
        <v>5260</v>
      </c>
    </row>
    <row r="6" spans="1:9" ht="12.75">
      <c r="A6" s="7" t="s">
        <v>13</v>
      </c>
      <c r="B6" s="15">
        <v>3000</v>
      </c>
      <c r="C6" s="3" t="s">
        <v>3</v>
      </c>
      <c r="D6" s="17">
        <v>3.7</v>
      </c>
      <c r="E6" s="6">
        <f>D6*B6</f>
        <v>11100</v>
      </c>
      <c r="F6" s="18">
        <v>1.75</v>
      </c>
      <c r="G6" s="6">
        <f>B6*F6</f>
        <v>5250</v>
      </c>
      <c r="H6" s="6">
        <f>ROUND(AVERAGE(D6,F6),2)</f>
        <v>2.73</v>
      </c>
      <c r="I6" s="6">
        <f>H6*B6</f>
        <v>8190</v>
      </c>
    </row>
    <row r="7" spans="1:9" ht="12.75">
      <c r="A7" s="7" t="s">
        <v>14</v>
      </c>
      <c r="B7" s="15">
        <v>1000</v>
      </c>
      <c r="C7" s="3" t="s">
        <v>3</v>
      </c>
      <c r="D7" s="3">
        <v>2.25</v>
      </c>
      <c r="E7" s="6">
        <f>D7*B7</f>
        <v>2250</v>
      </c>
      <c r="F7" s="18">
        <v>0.9</v>
      </c>
      <c r="G7" s="6">
        <f>B7*F7</f>
        <v>900</v>
      </c>
      <c r="H7" s="6">
        <f>ROUND(AVERAGE(D7,F7),2)</f>
        <v>1.58</v>
      </c>
      <c r="I7" s="6">
        <f>H7*B7</f>
        <v>1580</v>
      </c>
    </row>
    <row r="8" spans="1:9" ht="13.5" thickBot="1">
      <c r="A8" s="8" t="s">
        <v>15</v>
      </c>
      <c r="B8" s="16">
        <v>1000</v>
      </c>
      <c r="C8" s="9" t="s">
        <v>3</v>
      </c>
      <c r="D8" s="9">
        <v>1.95</v>
      </c>
      <c r="E8" s="10">
        <f>D8*B8</f>
        <v>1950</v>
      </c>
      <c r="F8" s="19">
        <v>0.9</v>
      </c>
      <c r="G8" s="10">
        <f>B8*F8</f>
        <v>900</v>
      </c>
      <c r="H8" s="10">
        <f>ROUND(AVERAGE(D8,F8),2)</f>
        <v>1.43</v>
      </c>
      <c r="I8" s="10">
        <f>H8*B8</f>
        <v>1430</v>
      </c>
    </row>
    <row r="9" spans="8:9" ht="13.5" thickBot="1">
      <c r="H9" s="12" t="s">
        <v>9</v>
      </c>
      <c r="I9" s="14">
        <f>SUM(I5:I8)</f>
        <v>16460</v>
      </c>
    </row>
    <row r="10" spans="2:9" ht="15">
      <c r="B10"/>
      <c r="C10"/>
      <c r="D10"/>
      <c r="E10"/>
      <c r="F10"/>
      <c r="G10" s="4"/>
      <c r="H10" s="4"/>
      <c r="I10" s="4"/>
    </row>
    <row r="11" spans="1:8" ht="12.75">
      <c r="A11" s="1" t="s">
        <v>7</v>
      </c>
      <c r="B11" s="5" t="s">
        <v>16</v>
      </c>
      <c r="C11" s="5"/>
      <c r="D11" s="5"/>
      <c r="E11" s="11"/>
      <c r="F11" s="4"/>
      <c r="G11" s="4"/>
      <c r="H11" s="4"/>
    </row>
    <row r="12" spans="2:6" ht="12.75">
      <c r="B12" s="5" t="s">
        <v>17</v>
      </c>
      <c r="C12" s="5"/>
      <c r="D12" s="5"/>
      <c r="E12" s="11"/>
      <c r="F12" s="4"/>
    </row>
  </sheetData>
  <mergeCells count="7">
    <mergeCell ref="H3:I3"/>
    <mergeCell ref="C3:C4"/>
    <mergeCell ref="B3:B4"/>
    <mergeCell ref="A1:I1"/>
    <mergeCell ref="A3:A4"/>
    <mergeCell ref="D3:E3"/>
    <mergeCell ref="F3:G3"/>
  </mergeCells>
  <printOptions horizontalCentered="1" verticalCentered="1"/>
  <pageMargins left="0.51" right="0.3937007874015748" top="0.984251968503937" bottom="1.1811023622047245" header="0.7874015748031497" footer="0.7874015748031497"/>
  <pageSetup horizontalDpi="600" verticalDpi="600" orientation="landscape" paperSize="9" r:id="rId1"/>
  <headerFooter alignWithMargins="0">
    <oddFooter>&amp;C&amp;"Arial,Normal"&amp;10&amp;F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2005-12-06T19:02:34Z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