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<sst xmlns="http://schemas.openxmlformats.org/spreadsheetml/2006/main" count="41" uniqueCount="29">
  <si>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PLANILHA DE CUSTOS</t>
  </si>
  <si>
    <t>Item</t>
  </si>
  <si>
    <t>Qtde.</t>
  </si>
  <si>
    <t>Unidade</t>
  </si>
  <si>
    <t>Empresa 1</t>
  </si>
  <si>
    <t>Valor Total (R$)</t>
  </si>
  <si>
    <t>Empresa 2</t>
  </si>
  <si>
    <t>Empresa 3</t>
  </si>
  <si>
    <t>Obs:</t>
  </si>
  <si>
    <t>1.1.1.1</t>
  </si>
  <si>
    <t>1.1.1.2</t>
  </si>
  <si>
    <t>1.1.1.3</t>
  </si>
  <si>
    <t>1.1.1.4</t>
  </si>
  <si>
    <t>Bobina</t>
  </si>
  <si>
    <t>Caixa</t>
  </si>
  <si>
    <t>Cartucho</t>
  </si>
  <si>
    <t>Empresa 4</t>
  </si>
  <si>
    <t>Empresa 5</t>
  </si>
  <si>
    <t>Empresa 6</t>
  </si>
  <si>
    <t>Empresa 3: orçamento emitido em 04/10/2005.</t>
  </si>
  <si>
    <t>Empresa 5: orçamento emitido em 07/10/2005.</t>
  </si>
  <si>
    <t>Empresa 6: orçamento emitido em 11/10/2005.</t>
  </si>
  <si>
    <t>Valor Unit. (R$)</t>
  </si>
  <si>
    <t>TOTAL:</t>
  </si>
  <si>
    <t>Custo Médio</t>
  </si>
  <si>
    <t>Valor Total (R$</t>
  </si>
  <si>
    <t>Empresa1: orçamento emitido em 04/10/2005. Ratificado em 14/10/2005.</t>
  </si>
  <si>
    <t>Empresa 2: orçamento emitido em 03/10/2005.</t>
  </si>
  <si>
    <t>Empresa 4: orçamento emitido em 07/10/2005. Ratificado em 14/10/2005.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</si>
</sst>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4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G1">
      <selection activeCell="C16" sqref="C16"/>
    </sheetView>
  </sheetViews>
  <sheetFormatPr defaultColWidth="8.796875" defaultRowHeight="15"/>
  <cols>
    <col min="1" max="1" width="4.69921875" style="1" bestFit="1" customWidth="1"/>
    <col min="2" max="2" width="4.09765625" style="1" bestFit="1" customWidth="1"/>
    <col min="3" max="3" width="6" style="1" bestFit="1" customWidth="1"/>
    <col min="4" max="4" width="5.09765625" style="1" customWidth="1"/>
    <col min="5" max="5" width="6.59765625" style="1" customWidth="1"/>
    <col min="6" max="6" width="5.5" style="1" customWidth="1"/>
    <col min="7" max="7" width="6.19921875" style="1" customWidth="1"/>
    <col min="8" max="8" width="5.796875" style="1" customWidth="1"/>
    <col min="9" max="9" width="6.796875" style="1" customWidth="1"/>
    <col min="10" max="10" width="5.8984375" style="1" customWidth="1"/>
    <col min="11" max="11" width="6.3984375" style="1" customWidth="1"/>
    <col min="12" max="12" width="5.3984375" style="1" customWidth="1"/>
    <col min="13" max="13" width="6.59765625" style="1" customWidth="1"/>
    <col min="14" max="14" width="5.19921875" style="1" customWidth="1"/>
    <col min="15" max="15" width="6" style="1" customWidth="1"/>
    <col min="16" max="16" width="6.09765625" style="1" customWidth="1"/>
    <col min="17" max="17" width="6.8984375" style="1" customWidth="1"/>
    <col min="18" max="16384" width="8.796875" style="1" customWidth="1"/>
  </cols>
  <sheetData>
    <row r="1" spans="1:17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3.5" thickBot="1"/>
    <row r="3" spans="1:17" ht="15" customHeight="1">
      <c r="A3" s="23" t="s">
        <v>1</v>
      </c>
      <c r="B3" s="20" t="s">
        <v>2</v>
      </c>
      <c r="C3" s="20" t="s">
        <v>3</v>
      </c>
      <c r="D3" s="25" t="s">
        <v>4</v>
      </c>
      <c r="E3" s="26"/>
      <c r="F3" s="25" t="s">
        <v>6</v>
      </c>
      <c r="G3" s="26"/>
      <c r="H3" s="25" t="s">
        <v>7</v>
      </c>
      <c r="I3" s="26"/>
      <c r="J3" s="25" t="s">
        <v>16</v>
      </c>
      <c r="K3" s="26"/>
      <c r="L3" s="25" t="s">
        <v>17</v>
      </c>
      <c r="M3" s="26"/>
      <c r="N3" s="25" t="s">
        <v>18</v>
      </c>
      <c r="O3" s="26"/>
      <c r="P3" s="20" t="s">
        <v>24</v>
      </c>
      <c r="Q3" s="27"/>
    </row>
    <row r="4" spans="1:17" ht="38.25">
      <c r="A4" s="24"/>
      <c r="B4" s="21"/>
      <c r="C4" s="21"/>
      <c r="D4" s="2" t="s">
        <v>22</v>
      </c>
      <c r="E4" s="2" t="s">
        <v>5</v>
      </c>
      <c r="F4" s="2" t="s">
        <v>22</v>
      </c>
      <c r="G4" s="2" t="s">
        <v>5</v>
      </c>
      <c r="H4" s="2" t="s">
        <v>22</v>
      </c>
      <c r="I4" s="2" t="s">
        <v>5</v>
      </c>
      <c r="J4" s="2" t="s">
        <v>22</v>
      </c>
      <c r="K4" s="2" t="s">
        <v>5</v>
      </c>
      <c r="L4" s="2" t="s">
        <v>22</v>
      </c>
      <c r="M4" s="2" t="s">
        <v>5</v>
      </c>
      <c r="N4" s="2" t="s">
        <v>22</v>
      </c>
      <c r="O4" s="2" t="s">
        <v>5</v>
      </c>
      <c r="P4" s="2" t="s">
        <v>22</v>
      </c>
      <c r="Q4" s="18" t="s">
        <v>25</v>
      </c>
    </row>
    <row r="5" spans="1:17" ht="12.75">
      <c r="A5" s="10" t="s">
        <v>9</v>
      </c>
      <c r="B5" s="3">
        <v>100</v>
      </c>
      <c r="C5" s="3" t="s">
        <v>13</v>
      </c>
      <c r="D5" s="3">
        <v>33.65</v>
      </c>
      <c r="E5" s="9">
        <f>B5*D5</f>
        <v>3365</v>
      </c>
      <c r="F5" s="9"/>
      <c r="G5" s="9"/>
      <c r="H5" s="9"/>
      <c r="I5" s="9"/>
      <c r="J5" s="9">
        <v>31.75</v>
      </c>
      <c r="K5" s="11">
        <v>3175</v>
      </c>
      <c r="L5" s="11">
        <v>31.2</v>
      </c>
      <c r="M5" s="9">
        <v>3120</v>
      </c>
      <c r="N5" s="9">
        <v>29.77</v>
      </c>
      <c r="O5" s="9">
        <v>2977</v>
      </c>
      <c r="P5" s="9">
        <f>ROUND(AVERAGE(D5,F5,H5,J5,L5,N5),2)</f>
        <v>31.59</v>
      </c>
      <c r="Q5" s="9">
        <f>P5*B5</f>
        <v>3159</v>
      </c>
    </row>
    <row r="6" spans="1:17" ht="12.75">
      <c r="A6" s="10" t="s">
        <v>10</v>
      </c>
      <c r="B6" s="3">
        <v>30</v>
      </c>
      <c r="C6" s="3" t="s">
        <v>14</v>
      </c>
      <c r="D6" s="3"/>
      <c r="E6" s="9"/>
      <c r="F6" s="9"/>
      <c r="G6" s="9"/>
      <c r="H6" s="9"/>
      <c r="I6" s="9"/>
      <c r="J6" s="9">
        <v>43.73</v>
      </c>
      <c r="K6" s="11">
        <v>1311.9</v>
      </c>
      <c r="L6" s="11">
        <v>16.8</v>
      </c>
      <c r="M6" s="9">
        <v>504</v>
      </c>
      <c r="N6" s="9">
        <v>32.37</v>
      </c>
      <c r="O6" s="9">
        <v>971.1</v>
      </c>
      <c r="P6" s="9">
        <f>ROUND(AVERAGE(D6,F6,H6,J6,L6,N6),2)</f>
        <v>30.97</v>
      </c>
      <c r="Q6" s="9">
        <f>P6*B6</f>
        <v>929.0999999999999</v>
      </c>
    </row>
    <row r="7" spans="1:17" ht="12.75">
      <c r="A7" s="10" t="s">
        <v>11</v>
      </c>
      <c r="B7" s="3">
        <v>200</v>
      </c>
      <c r="C7" s="3" t="s">
        <v>14</v>
      </c>
      <c r="D7" s="3">
        <v>33.44</v>
      </c>
      <c r="E7" s="9">
        <f>B7*D7</f>
        <v>6688</v>
      </c>
      <c r="F7" s="9"/>
      <c r="G7" s="9"/>
      <c r="H7" s="9"/>
      <c r="I7" s="9"/>
      <c r="J7" s="9">
        <v>30.5</v>
      </c>
      <c r="K7" s="11">
        <v>6100</v>
      </c>
      <c r="L7" s="11">
        <v>16.8</v>
      </c>
      <c r="M7" s="9">
        <v>3360</v>
      </c>
      <c r="N7" s="9">
        <v>36.27</v>
      </c>
      <c r="O7" s="9">
        <v>7254</v>
      </c>
      <c r="P7" s="9">
        <f>ROUND(AVERAGE(D7,F7,H7,J7,L7,N7),2)</f>
        <v>29.25</v>
      </c>
      <c r="Q7" s="9">
        <f>P7*B7</f>
        <v>5850</v>
      </c>
    </row>
    <row r="8" spans="1:17" ht="13.5" thickBot="1">
      <c r="A8" s="12" t="s">
        <v>12</v>
      </c>
      <c r="B8" s="13">
        <v>100</v>
      </c>
      <c r="C8" s="13" t="s">
        <v>15</v>
      </c>
      <c r="D8" s="13"/>
      <c r="E8" s="14"/>
      <c r="F8" s="14">
        <v>135</v>
      </c>
      <c r="G8" s="14">
        <v>13500</v>
      </c>
      <c r="H8" s="14">
        <v>120</v>
      </c>
      <c r="I8" s="14">
        <v>12000</v>
      </c>
      <c r="J8" s="14">
        <v>101.99</v>
      </c>
      <c r="K8" s="15">
        <v>10199</v>
      </c>
      <c r="L8" s="15">
        <v>92.5</v>
      </c>
      <c r="M8" s="14">
        <v>9250</v>
      </c>
      <c r="N8" s="14"/>
      <c r="O8" s="14"/>
      <c r="P8" s="14">
        <f>ROUND(AVERAGE(D8,F8,H8,J8,L8,N8),2)</f>
        <v>112.37</v>
      </c>
      <c r="Q8" s="14">
        <f>P8*B8</f>
        <v>11237</v>
      </c>
    </row>
    <row r="9" spans="13:17" ht="13.5" thickBot="1">
      <c r="M9" s="4"/>
      <c r="N9" s="4"/>
      <c r="P9" s="17" t="s">
        <v>23</v>
      </c>
      <c r="Q9" s="19">
        <f>SUM(Q5:Q8)</f>
        <v>21175.1</v>
      </c>
    </row>
    <row r="10" spans="2:17" ht="15">
      <c r="B10"/>
      <c r="C10"/>
      <c r="D10"/>
      <c r="E10"/>
      <c r="F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5">
      <c r="B11"/>
      <c r="C11"/>
      <c r="D11"/>
      <c r="E11"/>
      <c r="F11"/>
      <c r="G11" s="4"/>
      <c r="H11" s="4"/>
      <c r="I11" s="4"/>
      <c r="J11" s="4"/>
      <c r="K11" s="4"/>
      <c r="L11" s="4"/>
      <c r="M11" s="4"/>
      <c r="N11" s="4"/>
      <c r="O11" s="8"/>
      <c r="P11" s="8"/>
      <c r="Q11" s="8"/>
    </row>
    <row r="12" spans="2:17" ht="12.75">
      <c r="B12" s="1" t="s">
        <v>8</v>
      </c>
      <c r="C12" s="5" t="s">
        <v>26</v>
      </c>
      <c r="D12" s="5"/>
      <c r="E12" s="5"/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3:12" ht="12.75">
      <c r="C13" s="5" t="s">
        <v>27</v>
      </c>
      <c r="D13" s="5"/>
      <c r="E13" s="5"/>
      <c r="F13" s="16"/>
      <c r="G13" s="4"/>
      <c r="H13" s="4"/>
      <c r="I13" s="4"/>
      <c r="J13" s="4"/>
      <c r="K13" s="4"/>
      <c r="L13" s="4"/>
    </row>
    <row r="14" spans="3:12" ht="12.75">
      <c r="C14" s="5" t="s">
        <v>19</v>
      </c>
      <c r="D14" s="5"/>
      <c r="E14" s="5"/>
      <c r="F14" s="16"/>
      <c r="G14" s="4"/>
      <c r="H14" s="4"/>
      <c r="I14" s="4"/>
      <c r="J14" s="4"/>
      <c r="K14" s="4"/>
      <c r="L14" s="4"/>
    </row>
    <row r="15" spans="3:4" ht="12.75">
      <c r="C15" s="6" t="s">
        <v>28</v>
      </c>
      <c r="D15" s="6"/>
    </row>
    <row r="16" spans="1:4" ht="12.75">
      <c r="A16" s="7"/>
      <c r="C16" s="6" t="s">
        <v>20</v>
      </c>
      <c r="D16" s="6"/>
    </row>
    <row r="17" spans="1:6" ht="12.75">
      <c r="A17" s="7"/>
      <c r="B17" s="7"/>
      <c r="C17" s="6" t="s">
        <v>21</v>
      </c>
      <c r="D17" s="6"/>
      <c r="E17" s="7"/>
      <c r="F17" s="7"/>
    </row>
  </sheetData>
  <mergeCells count="11">
    <mergeCell ref="C3:C4"/>
    <mergeCell ref="B3:B4"/>
    <mergeCell ref="A1:Q1"/>
    <mergeCell ref="A3:A4"/>
    <mergeCell ref="D3:E3"/>
    <mergeCell ref="F3:G3"/>
    <mergeCell ref="H3:I3"/>
    <mergeCell ref="J3:K3"/>
    <mergeCell ref="L3:M3"/>
    <mergeCell ref="N3:O3"/>
    <mergeCell ref="P3:Q3"/>
  </mergeCells>
  <printOptions horizontalCentered="1" verticalCentered="1"/>
  <pageMargins left="0.51" right="0.3937007874015748" top="0.984251968503937" bottom="1.1811023622047245" header="0.7874015748031497" footer="0.7874015748031497"/>
  <pageSetup horizontalDpi="600" verticalDpi="600" orientation="landscape" paperSize="9" scale="80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2005-10-24T19:49:03Z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