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<sst xmlns="http://schemas.openxmlformats.org/spreadsheetml/2006/main" count="61" uniqueCount="40">
  <si>
    <t>Item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</si>
  <si>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</si>
  <si>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</si>
  <si>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</si>
  <si>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</si>
  <si>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</si>
  <si>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</si>
  <si>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</si>
  <si>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</si>
  <si>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</si>
  <si>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Unidade</t>
  </si>
  <si>
    <t>V. Unit. (R$)</t>
  </si>
  <si>
    <t>V. Total (R$)</t>
  </si>
  <si>
    <t>EMPRESA 1</t>
  </si>
  <si>
    <t>EMPRESA 2</t>
  </si>
  <si>
    <t>EMPRESA 3</t>
  </si>
  <si>
    <t>EMPRESA 4</t>
  </si>
  <si>
    <t>Unid.</t>
  </si>
  <si>
    <t>Caixa</t>
  </si>
  <si>
    <t>EMPRESA 5</t>
  </si>
  <si>
    <t>CUSTO MÉDIO</t>
  </si>
  <si>
    <t>EMPRESA 6</t>
  </si>
  <si>
    <t>Empresa 1: Orçamento encaminhado em 20/06/05.</t>
  </si>
  <si>
    <t>Empresa 2: Orçamento encaminhado em 20/06/05.</t>
  </si>
  <si>
    <t>e1 JC Tel</t>
  </si>
  <si>
    <t>e2 Niehues</t>
  </si>
  <si>
    <t>e3 Madef</t>
  </si>
  <si>
    <t>e4 unisys</t>
  </si>
  <si>
    <t>Empresa 5: Orçamento encaminhado em 24/06/05.</t>
  </si>
  <si>
    <t>e5 mepas</t>
  </si>
  <si>
    <t>e6 fetton</t>
  </si>
  <si>
    <t>EMPRESA 7</t>
  </si>
  <si>
    <t>e7 supr blu</t>
  </si>
  <si>
    <t>Qtdade</t>
  </si>
  <si>
    <t>PLANILHA DE CUSTOS</t>
  </si>
  <si>
    <t>TOTAL:</t>
  </si>
  <si>
    <t>Empresa 3: Orçamento encaminhado em 21/06/05, ratificado em 12/07/05.</t>
  </si>
  <si>
    <t>Empresa 4: Orçamento encaminhado em 22/06/05, ratificado em 12/07/05.</t>
  </si>
  <si>
    <t>Empresa 6: Orçamento encaminhado em 29/06/05.</t>
  </si>
  <si>
    <t>Empresa 7: Orçamento encaminhado em 27/06/05, ratificado em 05/07/05.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</si>
</sst>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85" zoomScaleNormal="85" workbookViewId="0" topLeftCell="A1">
      <selection activeCell="H25" sqref="H25"/>
    </sheetView>
  </sheetViews>
  <sheetFormatPr defaultColWidth="9.140625" defaultRowHeight="12.75"/>
  <cols>
    <col min="1" max="1" width="7.421875" style="0" customWidth="1"/>
    <col min="2" max="2" width="8.00390625" style="0" customWidth="1"/>
    <col min="3" max="4" width="7.8515625" style="0" customWidth="1"/>
    <col min="5" max="5" width="9.421875" style="0" customWidth="1"/>
    <col min="6" max="6" width="8.00390625" style="0" customWidth="1"/>
    <col min="8" max="8" width="8.00390625" style="0" customWidth="1"/>
    <col min="10" max="10" width="8.140625" style="0" customWidth="1"/>
    <col min="12" max="12" width="8.00390625" style="0" customWidth="1"/>
    <col min="14" max="14" width="8.00390625" style="0" customWidth="1"/>
    <col min="15" max="15" width="10.28125" style="0" bestFit="1" customWidth="1"/>
    <col min="16" max="16" width="8.28125" style="0" customWidth="1"/>
    <col min="17" max="17" width="10.28125" style="0" customWidth="1"/>
    <col min="18" max="18" width="8.421875" style="0" customWidth="1"/>
    <col min="19" max="19" width="9.28125" style="0" bestFit="1" customWidth="1"/>
  </cols>
  <sheetData>
    <row r="1" spans="1:19" ht="12.7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ht="12.75">
      <c r="B3" s="1"/>
      <c r="C3" s="2"/>
      <c r="D3" s="11" t="s">
        <v>13</v>
      </c>
      <c r="E3" s="12"/>
      <c r="F3" s="11" t="s">
        <v>14</v>
      </c>
      <c r="G3" s="12"/>
      <c r="H3" s="11" t="s">
        <v>15</v>
      </c>
      <c r="I3" s="12"/>
      <c r="J3" s="11" t="s">
        <v>16</v>
      </c>
      <c r="K3" s="12"/>
      <c r="L3" s="11" t="s">
        <v>19</v>
      </c>
      <c r="M3" s="12"/>
      <c r="N3" s="11" t="s">
        <v>21</v>
      </c>
      <c r="O3" s="12"/>
      <c r="P3" s="11" t="s">
        <v>31</v>
      </c>
      <c r="Q3" s="12"/>
      <c r="R3" s="13" t="s">
        <v>20</v>
      </c>
      <c r="S3" s="13"/>
    </row>
    <row r="4" spans="1:19" ht="25.5">
      <c r="A4" s="3" t="s">
        <v>0</v>
      </c>
      <c r="B4" s="4" t="s">
        <v>33</v>
      </c>
      <c r="C4" s="3" t="s">
        <v>10</v>
      </c>
      <c r="D4" s="4" t="s">
        <v>11</v>
      </c>
      <c r="E4" s="4" t="s">
        <v>12</v>
      </c>
      <c r="F4" s="4" t="s">
        <v>11</v>
      </c>
      <c r="G4" s="4" t="s">
        <v>12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 t="s">
        <v>11</v>
      </c>
      <c r="O4" s="4" t="s">
        <v>12</v>
      </c>
      <c r="P4" s="4" t="s">
        <v>11</v>
      </c>
      <c r="Q4" s="4" t="s">
        <v>12</v>
      </c>
      <c r="R4" s="4" t="s">
        <v>11</v>
      </c>
      <c r="S4" s="4" t="s">
        <v>12</v>
      </c>
    </row>
    <row r="5" spans="1:19" ht="12.75">
      <c r="A5" s="5" t="s">
        <v>1</v>
      </c>
      <c r="B5" s="6">
        <v>100</v>
      </c>
      <c r="C5" s="7" t="s">
        <v>17</v>
      </c>
      <c r="D5" s="8"/>
      <c r="E5" s="8"/>
      <c r="F5" s="8"/>
      <c r="G5" s="8"/>
      <c r="H5" s="8">
        <v>294</v>
      </c>
      <c r="I5" s="8">
        <f>B5*H5</f>
        <v>29400</v>
      </c>
      <c r="J5" s="8">
        <v>370.6</v>
      </c>
      <c r="K5" s="8">
        <f>B5*J5</f>
        <v>37060</v>
      </c>
      <c r="L5" s="8"/>
      <c r="M5" s="8"/>
      <c r="N5" s="8">
        <v>287.5</v>
      </c>
      <c r="O5" s="8">
        <f aca="true" t="shared" si="0" ref="O5:O13">B5*N5</f>
        <v>28750</v>
      </c>
      <c r="P5" s="8"/>
      <c r="Q5" s="8"/>
      <c r="R5" s="8">
        <f>ROUND(AVERAGE(D5,F5,H5,J5,L5,N5,P5),2)</f>
        <v>317.37</v>
      </c>
      <c r="S5" s="8">
        <f aca="true" t="shared" si="1" ref="S5:S13">R5*B5</f>
        <v>31737</v>
      </c>
    </row>
    <row r="6" spans="1:19" ht="12.75">
      <c r="A6" s="5" t="s">
        <v>2</v>
      </c>
      <c r="B6" s="6">
        <v>30</v>
      </c>
      <c r="C6" s="7" t="s">
        <v>17</v>
      </c>
      <c r="D6" s="8">
        <v>510</v>
      </c>
      <c r="E6" s="8">
        <f>B6*D6</f>
        <v>15300</v>
      </c>
      <c r="F6" s="8">
        <v>515.03</v>
      </c>
      <c r="G6" s="8">
        <f>B6*F6</f>
        <v>15450.9</v>
      </c>
      <c r="H6" s="8">
        <v>439</v>
      </c>
      <c r="I6" s="8">
        <f aca="true" t="shared" si="2" ref="I6:I12">B6*H6</f>
        <v>13170</v>
      </c>
      <c r="J6" s="8"/>
      <c r="K6" s="8"/>
      <c r="L6" s="8"/>
      <c r="M6" s="8"/>
      <c r="N6" s="8">
        <v>487.5</v>
      </c>
      <c r="O6" s="8">
        <f t="shared" si="0"/>
        <v>14625</v>
      </c>
      <c r="P6" s="8"/>
      <c r="Q6" s="8"/>
      <c r="R6" s="8">
        <f aca="true" t="shared" si="3" ref="R6:R13">ROUND(AVERAGE(D6,F6,H6,J6,L6,N6,P6),2)</f>
        <v>487.88</v>
      </c>
      <c r="S6" s="8">
        <f t="shared" si="1"/>
        <v>14636.4</v>
      </c>
    </row>
    <row r="7" spans="1:19" ht="12.75">
      <c r="A7" s="5" t="s">
        <v>3</v>
      </c>
      <c r="B7" s="6">
        <v>200</v>
      </c>
      <c r="C7" s="7" t="s">
        <v>18</v>
      </c>
      <c r="D7" s="8"/>
      <c r="E7" s="8"/>
      <c r="F7" s="8">
        <v>6.46</v>
      </c>
      <c r="G7" s="8">
        <f>B7*F7</f>
        <v>1292</v>
      </c>
      <c r="H7" s="8">
        <v>5.1</v>
      </c>
      <c r="I7" s="8">
        <f t="shared" si="2"/>
        <v>1019.9999999999999</v>
      </c>
      <c r="J7" s="8"/>
      <c r="K7" s="8"/>
      <c r="L7" s="8">
        <v>6.41</v>
      </c>
      <c r="M7" s="8">
        <f aca="true" t="shared" si="4" ref="M7:M13">B7*L7</f>
        <v>1282</v>
      </c>
      <c r="N7" s="8">
        <v>5.31</v>
      </c>
      <c r="O7" s="8">
        <f t="shared" si="0"/>
        <v>1062</v>
      </c>
      <c r="P7" s="8">
        <v>6.4</v>
      </c>
      <c r="Q7" s="8">
        <f aca="true" t="shared" si="5" ref="Q7:Q13">B7*P7</f>
        <v>1280</v>
      </c>
      <c r="R7" s="8">
        <f t="shared" si="3"/>
        <v>5.94</v>
      </c>
      <c r="S7" s="8">
        <f t="shared" si="1"/>
        <v>1188</v>
      </c>
    </row>
    <row r="8" spans="1:19" ht="12.75">
      <c r="A8" s="5" t="s">
        <v>4</v>
      </c>
      <c r="B8" s="6">
        <v>10</v>
      </c>
      <c r="C8" s="7" t="s">
        <v>18</v>
      </c>
      <c r="D8" s="8"/>
      <c r="E8" s="8"/>
      <c r="F8" s="8"/>
      <c r="G8" s="8"/>
      <c r="H8" s="8">
        <v>26</v>
      </c>
      <c r="I8" s="8">
        <f t="shared" si="2"/>
        <v>260</v>
      </c>
      <c r="J8" s="8"/>
      <c r="K8" s="8"/>
      <c r="L8" s="8">
        <v>19</v>
      </c>
      <c r="M8" s="8">
        <f t="shared" si="4"/>
        <v>190</v>
      </c>
      <c r="N8" s="8"/>
      <c r="O8" s="8">
        <f t="shared" si="0"/>
        <v>0</v>
      </c>
      <c r="P8" s="8">
        <v>21.81</v>
      </c>
      <c r="Q8" s="8">
        <f t="shared" si="5"/>
        <v>218.1</v>
      </c>
      <c r="R8" s="8">
        <f t="shared" si="3"/>
        <v>22.27</v>
      </c>
      <c r="S8" s="8">
        <f t="shared" si="1"/>
        <v>222.7</v>
      </c>
    </row>
    <row r="9" spans="1:19" ht="12.75">
      <c r="A9" s="5" t="s">
        <v>5</v>
      </c>
      <c r="B9" s="6">
        <v>20</v>
      </c>
      <c r="C9" s="7" t="s">
        <v>18</v>
      </c>
      <c r="D9" s="8"/>
      <c r="E9" s="8"/>
      <c r="F9" s="8"/>
      <c r="G9" s="8"/>
      <c r="H9" s="8">
        <v>26</v>
      </c>
      <c r="I9" s="8">
        <f t="shared" si="2"/>
        <v>520</v>
      </c>
      <c r="J9" s="8"/>
      <c r="K9" s="8"/>
      <c r="L9" s="8">
        <v>19</v>
      </c>
      <c r="M9" s="8">
        <f t="shared" si="4"/>
        <v>380</v>
      </c>
      <c r="N9" s="8"/>
      <c r="O9" s="8">
        <f t="shared" si="0"/>
        <v>0</v>
      </c>
      <c r="P9" s="8">
        <v>21.81</v>
      </c>
      <c r="Q9" s="8">
        <f t="shared" si="5"/>
        <v>436.2</v>
      </c>
      <c r="R9" s="8">
        <f t="shared" si="3"/>
        <v>22.27</v>
      </c>
      <c r="S9" s="8">
        <f t="shared" si="1"/>
        <v>445.4</v>
      </c>
    </row>
    <row r="10" spans="1:19" ht="12.75">
      <c r="A10" s="5" t="s">
        <v>6</v>
      </c>
      <c r="B10" s="6">
        <v>10</v>
      </c>
      <c r="C10" s="7" t="s">
        <v>18</v>
      </c>
      <c r="D10" s="8"/>
      <c r="E10" s="8"/>
      <c r="F10" s="8"/>
      <c r="G10" s="8"/>
      <c r="H10" s="8">
        <v>26</v>
      </c>
      <c r="I10" s="8">
        <f t="shared" si="2"/>
        <v>260</v>
      </c>
      <c r="J10" s="8"/>
      <c r="K10" s="8"/>
      <c r="L10" s="8">
        <v>19</v>
      </c>
      <c r="M10" s="8">
        <f t="shared" si="4"/>
        <v>190</v>
      </c>
      <c r="N10" s="8"/>
      <c r="O10" s="8">
        <f t="shared" si="0"/>
        <v>0</v>
      </c>
      <c r="P10" s="8">
        <v>21.81</v>
      </c>
      <c r="Q10" s="8">
        <f t="shared" si="5"/>
        <v>218.1</v>
      </c>
      <c r="R10" s="8">
        <f t="shared" si="3"/>
        <v>22.27</v>
      </c>
      <c r="S10" s="8">
        <f t="shared" si="1"/>
        <v>222.7</v>
      </c>
    </row>
    <row r="11" spans="1:19" ht="12.75">
      <c r="A11" s="5" t="s">
        <v>7</v>
      </c>
      <c r="B11" s="6">
        <v>4</v>
      </c>
      <c r="C11" s="7" t="s">
        <v>18</v>
      </c>
      <c r="D11" s="8"/>
      <c r="E11" s="8"/>
      <c r="F11" s="8"/>
      <c r="G11" s="8"/>
      <c r="H11" s="8">
        <v>78</v>
      </c>
      <c r="I11" s="8">
        <f t="shared" si="2"/>
        <v>312</v>
      </c>
      <c r="J11" s="8"/>
      <c r="K11" s="8"/>
      <c r="L11" s="8">
        <v>50.5</v>
      </c>
      <c r="M11" s="8">
        <f t="shared" si="4"/>
        <v>202</v>
      </c>
      <c r="N11" s="8"/>
      <c r="O11" s="8">
        <f t="shared" si="0"/>
        <v>0</v>
      </c>
      <c r="P11" s="8">
        <v>58.84</v>
      </c>
      <c r="Q11" s="8">
        <f t="shared" si="5"/>
        <v>235.36</v>
      </c>
      <c r="R11" s="8">
        <f t="shared" si="3"/>
        <v>62.45</v>
      </c>
      <c r="S11" s="8">
        <f t="shared" si="1"/>
        <v>249.8</v>
      </c>
    </row>
    <row r="12" spans="1:19" ht="12.75">
      <c r="A12" s="5" t="s">
        <v>8</v>
      </c>
      <c r="B12" s="6">
        <v>10</v>
      </c>
      <c r="C12" s="7" t="s">
        <v>18</v>
      </c>
      <c r="D12" s="8"/>
      <c r="E12" s="8"/>
      <c r="F12" s="8"/>
      <c r="G12" s="8"/>
      <c r="H12" s="8">
        <v>26</v>
      </c>
      <c r="I12" s="8">
        <f t="shared" si="2"/>
        <v>260</v>
      </c>
      <c r="J12" s="8"/>
      <c r="K12" s="8"/>
      <c r="L12" s="8">
        <v>19</v>
      </c>
      <c r="M12" s="8">
        <f t="shared" si="4"/>
        <v>190</v>
      </c>
      <c r="N12" s="8"/>
      <c r="O12" s="8">
        <f t="shared" si="0"/>
        <v>0</v>
      </c>
      <c r="P12" s="8">
        <v>21.81</v>
      </c>
      <c r="Q12" s="8">
        <f t="shared" si="5"/>
        <v>218.1</v>
      </c>
      <c r="R12" s="8">
        <f t="shared" si="3"/>
        <v>22.27</v>
      </c>
      <c r="S12" s="8">
        <f t="shared" si="1"/>
        <v>222.7</v>
      </c>
    </row>
    <row r="13" spans="1:19" ht="12.75">
      <c r="A13" s="5" t="s">
        <v>9</v>
      </c>
      <c r="B13" s="6">
        <v>10</v>
      </c>
      <c r="C13" s="7" t="s">
        <v>18</v>
      </c>
      <c r="D13" s="8"/>
      <c r="E13" s="8"/>
      <c r="F13" s="8"/>
      <c r="G13" s="8"/>
      <c r="H13" s="8"/>
      <c r="I13" s="8"/>
      <c r="J13" s="8"/>
      <c r="K13" s="8"/>
      <c r="L13" s="8">
        <v>142</v>
      </c>
      <c r="M13" s="8">
        <f t="shared" si="4"/>
        <v>1420</v>
      </c>
      <c r="N13" s="8">
        <v>124.85</v>
      </c>
      <c r="O13" s="8">
        <f t="shared" si="0"/>
        <v>1248.5</v>
      </c>
      <c r="P13" s="8">
        <v>124.99</v>
      </c>
      <c r="Q13" s="8">
        <f t="shared" si="5"/>
        <v>1249.8999999999999</v>
      </c>
      <c r="R13" s="8">
        <f t="shared" si="3"/>
        <v>130.61</v>
      </c>
      <c r="S13" s="8">
        <f t="shared" si="1"/>
        <v>1306.1000000000001</v>
      </c>
    </row>
    <row r="14" spans="18:19" ht="12.75">
      <c r="R14" s="9" t="s">
        <v>35</v>
      </c>
      <c r="S14" s="10">
        <f>SUM(S5:S13)</f>
        <v>50230.799999999996</v>
      </c>
    </row>
    <row r="16" ht="12.75">
      <c r="A16" t="s">
        <v>22</v>
      </c>
    </row>
    <row r="17" ht="12.75">
      <c r="A17" t="s">
        <v>23</v>
      </c>
    </row>
    <row r="18" ht="12.75">
      <c r="A18" t="s">
        <v>36</v>
      </c>
    </row>
    <row r="19" ht="12.75">
      <c r="A19" t="s">
        <v>37</v>
      </c>
    </row>
    <row r="20" ht="12.75">
      <c r="A20" t="s">
        <v>28</v>
      </c>
    </row>
    <row r="21" ht="12.75">
      <c r="A21" t="s">
        <v>38</v>
      </c>
    </row>
    <row r="22" ht="12.75">
      <c r="A22" t="s">
        <v>39</v>
      </c>
    </row>
    <row r="54" ht="12.75">
      <c r="A54" t="s">
        <v>24</v>
      </c>
    </row>
    <row r="55" ht="12.75">
      <c r="A55" t="s">
        <v>25</v>
      </c>
    </row>
    <row r="56" ht="12.75">
      <c r="A56" t="s">
        <v>26</v>
      </c>
    </row>
    <row r="57" ht="12.75">
      <c r="A57" t="s">
        <v>27</v>
      </c>
    </row>
    <row r="58" ht="12.75">
      <c r="A58" t="s">
        <v>29</v>
      </c>
    </row>
    <row r="59" ht="12.75">
      <c r="A59" t="s">
        <v>30</v>
      </c>
    </row>
    <row r="60" ht="12.75">
      <c r="A60" t="s">
        <v>32</v>
      </c>
    </row>
  </sheetData>
  <mergeCells count="10">
    <mergeCell ref="A1:S1"/>
    <mergeCell ref="D3:E3"/>
    <mergeCell ref="F3:G3"/>
    <mergeCell ref="H3:I3"/>
    <mergeCell ref="J3:K3"/>
    <mergeCell ref="L3:M3"/>
    <mergeCell ref="R3:S3"/>
    <mergeCell ref="A2:S2"/>
    <mergeCell ref="P3:Q3"/>
    <mergeCell ref="N3:O3"/>
  </mergeCells>
  <printOptions/>
  <pageMargins left="0.25" right="0.46" top="2.53" bottom="1" header="0.47" footer="0.49212598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2005-07-12T21:01:24Z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