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<sst xmlns="http://schemas.openxmlformats.org/spreadsheetml/2006/main" count="39" uniqueCount="25">
  <si>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Item</t>
  </si>
  <si>
    <t>Qtde.</t>
  </si>
  <si>
    <t>Unidade</t>
  </si>
  <si>
    <t>Empresa 1</t>
  </si>
  <si>
    <t>1.1.1.1</t>
  </si>
  <si>
    <t>1.1.2.1</t>
  </si>
  <si>
    <t>1.1.2.2</t>
  </si>
  <si>
    <t>1.2.1.1</t>
  </si>
  <si>
    <t>1.2.2.1</t>
  </si>
  <si>
    <t>1.2.2.2</t>
  </si>
  <si>
    <t>1.3.1.1</t>
  </si>
  <si>
    <t>Frasco</t>
  </si>
  <si>
    <t>Valor Unit. (R$)</t>
  </si>
  <si>
    <t>Valor Total (R$)</t>
  </si>
  <si>
    <t>Empresa 2</t>
  </si>
  <si>
    <t>Empresa 3</t>
  </si>
  <si>
    <t>Empresa 4</t>
  </si>
  <si>
    <t>Custo Médio</t>
  </si>
  <si>
    <t>Planilha de Custos</t>
  </si>
  <si>
    <t>Total</t>
  </si>
  <si>
    <t>Obs:</t>
  </si>
  <si>
    <t>Empresa 1: orçamento emitido em 05.05.2005</t>
  </si>
  <si>
    <t>Empresa 4: orçamento emitido em 10.05.2005, ratificado em 17.05.2005</t>
  </si>
  <si>
    <t>Empresa 3: orçamento emitido em 10.05.2005, ratificado em 11.05.2005</t>
  </si>
  <si>
    <t>Empresa 2: orçamento emitido em 10.05.2005, complementado em 17.05.2005, e ratificado em 25.5.2005.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</si>
</sst>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0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0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C1">
      <selection activeCell="C15" sqref="C15:I15"/>
    </sheetView>
  </sheetViews>
  <sheetFormatPr defaultColWidth="8.796875" defaultRowHeight="15"/>
  <cols>
    <col min="1" max="1" width="4.69921875" style="2" bestFit="1" customWidth="1"/>
    <col min="2" max="2" width="4.09765625" style="2" bestFit="1" customWidth="1"/>
    <col min="3" max="3" width="6" style="2" bestFit="1" customWidth="1"/>
    <col min="4" max="4" width="7.3984375" style="2" bestFit="1" customWidth="1"/>
    <col min="5" max="5" width="7.69921875" style="2" bestFit="1" customWidth="1"/>
    <col min="6" max="6" width="7.3984375" style="2" bestFit="1" customWidth="1"/>
    <col min="7" max="7" width="7.69921875" style="2" bestFit="1" customWidth="1"/>
    <col min="8" max="8" width="7.3984375" style="2" bestFit="1" customWidth="1"/>
    <col min="9" max="9" width="7.69921875" style="2" bestFit="1" customWidth="1"/>
    <col min="10" max="10" width="7.3984375" style="2" bestFit="1" customWidth="1"/>
    <col min="11" max="11" width="7.69921875" style="2" bestFit="1" customWidth="1"/>
    <col min="12" max="13" width="8.296875" style="2" customWidth="1"/>
    <col min="14" max="16384" width="9.09765625" style="2" customWidth="1"/>
  </cols>
  <sheetData>
    <row r="1" spans="1:13" s="1" customFormat="1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12.75"/>
    <row r="3" spans="1:13" s="1" customFormat="1" ht="12.75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 t="s">
        <v>14</v>
      </c>
      <c r="G3" s="12"/>
      <c r="H3" s="12" t="s">
        <v>15</v>
      </c>
      <c r="I3" s="12"/>
      <c r="J3" s="12" t="s">
        <v>16</v>
      </c>
      <c r="K3" s="12"/>
      <c r="L3" s="12" t="s">
        <v>17</v>
      </c>
      <c r="M3" s="12"/>
    </row>
    <row r="4" spans="1:13" s="1" customFormat="1" ht="25.5">
      <c r="A4" s="12"/>
      <c r="B4" s="12"/>
      <c r="C4" s="12"/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ht="12.75">
      <c r="A5" s="6" t="s">
        <v>4</v>
      </c>
      <c r="B5" s="6">
        <v>2</v>
      </c>
      <c r="C5" s="6" t="s">
        <v>11</v>
      </c>
      <c r="D5" s="7"/>
      <c r="E5" s="7">
        <f>B5*D5</f>
        <v>0</v>
      </c>
      <c r="F5" s="7">
        <v>426</v>
      </c>
      <c r="G5" s="7">
        <f aca="true" t="shared" si="0" ref="G5:G10">B5*F5</f>
        <v>852</v>
      </c>
      <c r="H5" s="7">
        <v>472.5</v>
      </c>
      <c r="I5" s="7">
        <f aca="true" t="shared" si="1" ref="I5:I11">B5*H5</f>
        <v>945</v>
      </c>
      <c r="J5" s="7"/>
      <c r="K5" s="7">
        <f>B5*J5</f>
        <v>0</v>
      </c>
      <c r="L5" s="7">
        <f>ROUND(AVERAGE(D5,H5,F5,J5),2)</f>
        <v>449.25</v>
      </c>
      <c r="M5" s="7">
        <f aca="true" t="shared" si="2" ref="M5:M11">B5*L5</f>
        <v>898.5</v>
      </c>
    </row>
    <row r="6" spans="1:13" ht="12.75">
      <c r="A6" s="6" t="s">
        <v>5</v>
      </c>
      <c r="B6" s="6">
        <v>2</v>
      </c>
      <c r="C6" s="6" t="s">
        <v>11</v>
      </c>
      <c r="D6" s="7"/>
      <c r="E6" s="7">
        <f aca="true" t="shared" si="3" ref="E6:E11">B6*D6</f>
        <v>0</v>
      </c>
      <c r="F6" s="7">
        <v>715</v>
      </c>
      <c r="G6" s="7">
        <f t="shared" si="0"/>
        <v>1430</v>
      </c>
      <c r="H6" s="7">
        <v>745.6</v>
      </c>
      <c r="I6" s="7">
        <f t="shared" si="1"/>
        <v>1491.2</v>
      </c>
      <c r="J6" s="7"/>
      <c r="K6" s="7">
        <f aca="true" t="shared" si="4" ref="K6:K11">B6*J6</f>
        <v>0</v>
      </c>
      <c r="L6" s="7">
        <f aca="true" t="shared" si="5" ref="L6:L11">ROUND(AVERAGE(D6,H6,F6,J6),2)</f>
        <v>730.3</v>
      </c>
      <c r="M6" s="7">
        <f t="shared" si="2"/>
        <v>1460.6</v>
      </c>
    </row>
    <row r="7" spans="1:13" ht="12.75">
      <c r="A7" s="6" t="s">
        <v>6</v>
      </c>
      <c r="B7" s="6">
        <v>2</v>
      </c>
      <c r="C7" s="6" t="s">
        <v>2</v>
      </c>
      <c r="D7" s="7"/>
      <c r="E7" s="7">
        <f t="shared" si="3"/>
        <v>0</v>
      </c>
      <c r="F7" s="7">
        <v>218</v>
      </c>
      <c r="G7" s="7">
        <f t="shared" si="0"/>
        <v>436</v>
      </c>
      <c r="H7" s="7">
        <v>254</v>
      </c>
      <c r="I7" s="7">
        <f t="shared" si="1"/>
        <v>508</v>
      </c>
      <c r="J7" s="7"/>
      <c r="K7" s="7">
        <f t="shared" si="4"/>
        <v>0</v>
      </c>
      <c r="L7" s="7">
        <f t="shared" si="5"/>
        <v>236</v>
      </c>
      <c r="M7" s="7">
        <f t="shared" si="2"/>
        <v>472</v>
      </c>
    </row>
    <row r="8" spans="1:13" ht="12.75">
      <c r="A8" s="6" t="s">
        <v>7</v>
      </c>
      <c r="B8" s="6">
        <v>4</v>
      </c>
      <c r="C8" s="6" t="s">
        <v>2</v>
      </c>
      <c r="D8" s="7">
        <v>1473</v>
      </c>
      <c r="E8" s="7">
        <f t="shared" si="3"/>
        <v>5892</v>
      </c>
      <c r="F8" s="6"/>
      <c r="G8" s="7">
        <f t="shared" si="0"/>
        <v>0</v>
      </c>
      <c r="H8" s="7">
        <v>2110</v>
      </c>
      <c r="I8" s="7">
        <f t="shared" si="1"/>
        <v>8440</v>
      </c>
      <c r="J8" s="7"/>
      <c r="K8" s="7">
        <f t="shared" si="4"/>
        <v>0</v>
      </c>
      <c r="L8" s="7">
        <f t="shared" si="5"/>
        <v>1791.5</v>
      </c>
      <c r="M8" s="7">
        <f t="shared" si="2"/>
        <v>7166</v>
      </c>
    </row>
    <row r="9" spans="1:13" ht="12.75">
      <c r="A9" s="6" t="s">
        <v>8</v>
      </c>
      <c r="B9" s="6">
        <v>20</v>
      </c>
      <c r="C9" s="6" t="s">
        <v>2</v>
      </c>
      <c r="D9" s="7">
        <v>434.3</v>
      </c>
      <c r="E9" s="7">
        <f t="shared" si="3"/>
        <v>8686</v>
      </c>
      <c r="F9" s="6"/>
      <c r="G9" s="7">
        <f t="shared" si="0"/>
        <v>0</v>
      </c>
      <c r="H9" s="7">
        <v>392</v>
      </c>
      <c r="I9" s="7">
        <f t="shared" si="1"/>
        <v>7840</v>
      </c>
      <c r="J9" s="7"/>
      <c r="K9" s="7">
        <f t="shared" si="4"/>
        <v>0</v>
      </c>
      <c r="L9" s="7">
        <f t="shared" si="5"/>
        <v>413.15</v>
      </c>
      <c r="M9" s="7">
        <f t="shared" si="2"/>
        <v>8263</v>
      </c>
    </row>
    <row r="10" spans="1:13" ht="12.75">
      <c r="A10" s="6" t="s">
        <v>9</v>
      </c>
      <c r="B10" s="6">
        <v>4</v>
      </c>
      <c r="C10" s="6" t="s">
        <v>2</v>
      </c>
      <c r="D10" s="7">
        <v>879.8</v>
      </c>
      <c r="E10" s="7">
        <f t="shared" si="3"/>
        <v>3519.2</v>
      </c>
      <c r="F10" s="6"/>
      <c r="G10" s="7">
        <f t="shared" si="0"/>
        <v>0</v>
      </c>
      <c r="H10" s="7">
        <v>1280</v>
      </c>
      <c r="I10" s="7">
        <f t="shared" si="1"/>
        <v>5120</v>
      </c>
      <c r="J10" s="7"/>
      <c r="K10" s="7">
        <f t="shared" si="4"/>
        <v>0</v>
      </c>
      <c r="L10" s="7">
        <f t="shared" si="5"/>
        <v>1079.9</v>
      </c>
      <c r="M10" s="7">
        <f t="shared" si="2"/>
        <v>4319.6</v>
      </c>
    </row>
    <row r="11" spans="1:13" ht="12.75">
      <c r="A11" s="6" t="s">
        <v>10</v>
      </c>
      <c r="B11" s="6">
        <v>2</v>
      </c>
      <c r="C11" s="6" t="s">
        <v>2</v>
      </c>
      <c r="D11" s="7"/>
      <c r="E11" s="7">
        <f t="shared" si="3"/>
        <v>0</v>
      </c>
      <c r="F11" s="6"/>
      <c r="G11" s="7">
        <f>B11*F11</f>
        <v>0</v>
      </c>
      <c r="H11" s="7"/>
      <c r="I11" s="7">
        <f t="shared" si="1"/>
        <v>0</v>
      </c>
      <c r="J11" s="7">
        <v>1245</v>
      </c>
      <c r="K11" s="7">
        <f t="shared" si="4"/>
        <v>2490</v>
      </c>
      <c r="L11" s="7">
        <f t="shared" si="5"/>
        <v>1245</v>
      </c>
      <c r="M11" s="7">
        <f t="shared" si="2"/>
        <v>2490</v>
      </c>
    </row>
    <row r="12" spans="4:13" ht="12.75">
      <c r="D12" s="4"/>
      <c r="E12" s="4"/>
      <c r="F12" s="4"/>
      <c r="G12" s="4"/>
      <c r="H12" s="4"/>
      <c r="I12" s="4"/>
      <c r="J12" s="4"/>
      <c r="K12" s="4"/>
      <c r="L12" s="8" t="s">
        <v>19</v>
      </c>
      <c r="M12" s="9">
        <f>SUM(M5:M11)</f>
        <v>25069.699999999997</v>
      </c>
    </row>
    <row r="13" spans="2:9" ht="12.75">
      <c r="B13" s="2" t="s">
        <v>20</v>
      </c>
      <c r="C13" s="10" t="s">
        <v>21</v>
      </c>
      <c r="D13" s="10"/>
      <c r="E13" s="10"/>
      <c r="F13" s="10"/>
      <c r="G13" s="10"/>
      <c r="H13" s="10"/>
      <c r="I13" s="10"/>
    </row>
    <row r="14" spans="3:11" ht="12.75">
      <c r="C14" s="10" t="s">
        <v>24</v>
      </c>
      <c r="D14" s="10"/>
      <c r="E14" s="10"/>
      <c r="F14" s="10"/>
      <c r="G14" s="10"/>
      <c r="H14" s="10"/>
      <c r="I14" s="10"/>
      <c r="J14" s="10"/>
      <c r="K14" s="10"/>
    </row>
    <row r="15" spans="3:9" ht="12.75">
      <c r="C15" s="10" t="s">
        <v>23</v>
      </c>
      <c r="D15" s="10"/>
      <c r="E15" s="10"/>
      <c r="F15" s="10"/>
      <c r="G15" s="10"/>
      <c r="H15" s="10"/>
      <c r="I15" s="10"/>
    </row>
    <row r="16" spans="3:9" ht="12.75">
      <c r="C16" s="10" t="s">
        <v>22</v>
      </c>
      <c r="D16" s="10"/>
      <c r="E16" s="10"/>
      <c r="F16" s="10"/>
      <c r="G16" s="10"/>
      <c r="H16" s="10"/>
      <c r="I16" s="10"/>
    </row>
    <row r="20" ht="12.75">
      <c r="G20" s="3"/>
    </row>
  </sheetData>
  <mergeCells count="13">
    <mergeCell ref="H3:I3"/>
    <mergeCell ref="J3:K3"/>
    <mergeCell ref="C13:I13"/>
    <mergeCell ref="C15:I15"/>
    <mergeCell ref="C16:I16"/>
    <mergeCell ref="A1:M1"/>
    <mergeCell ref="L3:M3"/>
    <mergeCell ref="A3:A4"/>
    <mergeCell ref="B3:B4"/>
    <mergeCell ref="C3:C4"/>
    <mergeCell ref="D3:E3"/>
    <mergeCell ref="F3:G3"/>
    <mergeCell ref="C14:K1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r:id="rId1"/>
  <headerFooter alignWithMargins="0">
    <oddFooter>&amp;C&amp;"Arial,Normal"&amp;10F:\grupos\cpm\planilhas\&amp;F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2005-05-11T19:02:01Z</cp:lastPrinted>
  <dcterms:created xsi:type="dcterms:W3CDTF">2005-05-10T16:50:56Z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