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<sst xmlns="http://schemas.openxmlformats.org/spreadsheetml/2006/main" count="45" uniqueCount="33">
  <si>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Planilha de Custos</t>
  </si>
  <si>
    <t>Item</t>
  </si>
  <si>
    <t>Qtde</t>
  </si>
  <si>
    <t>Unidade</t>
  </si>
  <si>
    <t>Empresa 1</t>
  </si>
  <si>
    <t>Valor Unit. (R$)</t>
  </si>
  <si>
    <t>Valor Total (R$</t>
  </si>
  <si>
    <t>Empresa 2</t>
  </si>
  <si>
    <t>Empresa 3</t>
  </si>
  <si>
    <t>Empresa 4</t>
  </si>
  <si>
    <t>Empresa 5</t>
  </si>
  <si>
    <t>Custo Médio</t>
  </si>
  <si>
    <t>Total</t>
  </si>
  <si>
    <t>Obs:</t>
  </si>
  <si>
    <t>Empresa 1:</t>
  </si>
  <si>
    <t>Empresa 2:</t>
  </si>
  <si>
    <t>Empresa 3:</t>
  </si>
  <si>
    <t>Empresa 4:</t>
  </si>
  <si>
    <t>Empresa 5:</t>
  </si>
  <si>
    <t>Estabilizador</t>
  </si>
  <si>
    <t>Transformador</t>
  </si>
  <si>
    <t>Placa-Mãe</t>
  </si>
  <si>
    <t>1.1</t>
  </si>
  <si>
    <t>1.2</t>
  </si>
  <si>
    <t>1.3</t>
  </si>
  <si>
    <t>Empresa 6</t>
  </si>
  <si>
    <t>orçamento emitido em 14.03.2005, retificado em 28.04.2005.</t>
  </si>
  <si>
    <t>orçamento emitido em 12.03.2005, ratificado em 20.04.2005.</t>
  </si>
  <si>
    <t>Empresa 6:</t>
  </si>
  <si>
    <t>orçamento emitido em 16.03.2005, ratificado em 28.04.2005.</t>
  </si>
  <si>
    <t>orçamento emitido em 16.04.2005.</t>
  </si>
  <si>
    <t>orçamento emitido em 27.04.2005.</t>
  </si>
  <si>
    <t>orçamento emitido em 19.04.2005, retificou o item 1.2 e ratificou o item 1.1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</si>
</sst>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3">
    <font>
      <sz val="12"/>
      <name val="Verdana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0" fontId="1" fillId="0" borderId="1" xfId="0" applyNumberFormat="1" applyFont="1" applyBorder="1" applyAlignment="1">
      <alignment horizontal="center" vertical="center"/>
    </xf>
    <xf numFmtId="40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0" fontId="1" fillId="0" borderId="5" xfId="0" applyNumberFormat="1" applyFont="1" applyBorder="1" applyAlignment="1">
      <alignment horizontal="center" vertical="center"/>
    </xf>
    <xf numFmtId="40" fontId="1" fillId="0" borderId="0" xfId="0" applyNumberFormat="1" applyFont="1" applyAlignment="1">
      <alignment horizontal="center" vertical="center"/>
    </xf>
    <xf numFmtId="40" fontId="2" fillId="0" borderId="6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9" sqref="K19"/>
    </sheetView>
  </sheetViews>
  <sheetFormatPr defaultColWidth="8.796875" defaultRowHeight="15"/>
  <cols>
    <col min="1" max="1" width="3.5" style="4" bestFit="1" customWidth="1"/>
    <col min="2" max="2" width="3.69921875" style="4" bestFit="1" customWidth="1"/>
    <col min="3" max="3" width="8.8984375" style="4" bestFit="1" customWidth="1"/>
    <col min="4" max="4" width="6.3984375" style="4" bestFit="1" customWidth="1"/>
    <col min="5" max="5" width="6.296875" style="4" bestFit="1" customWidth="1"/>
    <col min="6" max="6" width="6.3984375" style="4" bestFit="1" customWidth="1"/>
    <col min="7" max="7" width="6.296875" style="4" bestFit="1" customWidth="1"/>
    <col min="8" max="8" width="6.3984375" style="4" bestFit="1" customWidth="1"/>
    <col min="9" max="9" width="6.296875" style="4" bestFit="1" customWidth="1"/>
    <col min="10" max="10" width="6.3984375" style="4" bestFit="1" customWidth="1"/>
    <col min="11" max="11" width="6.296875" style="4" bestFit="1" customWidth="1"/>
    <col min="12" max="12" width="6.3984375" style="4" bestFit="1" customWidth="1"/>
    <col min="13" max="13" width="6.296875" style="4" bestFit="1" customWidth="1"/>
    <col min="14" max="14" width="6.3984375" style="4" bestFit="1" customWidth="1"/>
    <col min="15" max="15" width="6.296875" style="4" bestFit="1" customWidth="1"/>
    <col min="16" max="16" width="7.3984375" style="4" bestFit="1" customWidth="1"/>
    <col min="17" max="17" width="7.69921875" style="4" bestFit="1" customWidth="1"/>
    <col min="18" max="16384" width="8.796875" style="4" customWidth="1"/>
  </cols>
  <sheetData>
    <row r="1" spans="1:15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ht="13.5" thickBot="1"/>
    <row r="3" spans="1:17" ht="12.75">
      <c r="A3" s="28" t="s">
        <v>1</v>
      </c>
      <c r="B3" s="19" t="s">
        <v>2</v>
      </c>
      <c r="C3" s="19" t="s">
        <v>3</v>
      </c>
      <c r="D3" s="19" t="s">
        <v>4</v>
      </c>
      <c r="E3" s="19"/>
      <c r="F3" s="19" t="s">
        <v>7</v>
      </c>
      <c r="G3" s="19"/>
      <c r="H3" s="19" t="s">
        <v>8</v>
      </c>
      <c r="I3" s="19"/>
      <c r="J3" s="19" t="s">
        <v>9</v>
      </c>
      <c r="K3" s="19"/>
      <c r="L3" s="19" t="s">
        <v>10</v>
      </c>
      <c r="M3" s="19"/>
      <c r="N3" s="19" t="s">
        <v>25</v>
      </c>
      <c r="O3" s="19"/>
      <c r="P3" s="19" t="s">
        <v>11</v>
      </c>
      <c r="Q3" s="20"/>
    </row>
    <row r="4" spans="1:17" ht="25.5">
      <c r="A4" s="29"/>
      <c r="B4" s="30"/>
      <c r="C4" s="30"/>
      <c r="D4" s="1" t="s">
        <v>5</v>
      </c>
      <c r="E4" s="1" t="s">
        <v>6</v>
      </c>
      <c r="F4" s="1" t="s">
        <v>5</v>
      </c>
      <c r="G4" s="1" t="s">
        <v>6</v>
      </c>
      <c r="H4" s="1" t="s">
        <v>5</v>
      </c>
      <c r="I4" s="1" t="s">
        <v>6</v>
      </c>
      <c r="J4" s="1" t="s">
        <v>5</v>
      </c>
      <c r="K4" s="1" t="s">
        <v>6</v>
      </c>
      <c r="L4" s="1" t="s">
        <v>5</v>
      </c>
      <c r="M4" s="1" t="s">
        <v>6</v>
      </c>
      <c r="N4" s="1" t="s">
        <v>5</v>
      </c>
      <c r="O4" s="1" t="s">
        <v>6</v>
      </c>
      <c r="P4" s="1" t="s">
        <v>5</v>
      </c>
      <c r="Q4" s="2" t="s">
        <v>6</v>
      </c>
    </row>
    <row r="5" spans="1:17" ht="12.75">
      <c r="A5" s="5" t="s">
        <v>22</v>
      </c>
      <c r="B5" s="6">
        <v>10</v>
      </c>
      <c r="C5" s="6" t="s">
        <v>19</v>
      </c>
      <c r="D5" s="7">
        <v>185</v>
      </c>
      <c r="E5" s="7">
        <f>B5*D5</f>
        <v>1850</v>
      </c>
      <c r="F5" s="7">
        <v>220</v>
      </c>
      <c r="G5" s="7">
        <f>B5*F5</f>
        <v>2200</v>
      </c>
      <c r="H5" s="7">
        <v>184.8</v>
      </c>
      <c r="I5" s="7">
        <f>B5*H5</f>
        <v>1848</v>
      </c>
      <c r="J5" s="7"/>
      <c r="K5" s="7">
        <f>B5*J5</f>
        <v>0</v>
      </c>
      <c r="L5" s="7"/>
      <c r="M5" s="7">
        <f>B5*L5</f>
        <v>0</v>
      </c>
      <c r="N5" s="7"/>
      <c r="O5" s="7">
        <f>B5*N5</f>
        <v>0</v>
      </c>
      <c r="P5" s="7">
        <f>ROUND(AVERAGE(D5,F5,H5,J5,L5,N5),2)</f>
        <v>196.6</v>
      </c>
      <c r="Q5" s="8">
        <f>B5*P5</f>
        <v>1966</v>
      </c>
    </row>
    <row r="6" spans="1:17" ht="12.75">
      <c r="A6" s="5" t="s">
        <v>23</v>
      </c>
      <c r="B6" s="6">
        <v>30</v>
      </c>
      <c r="C6" s="6" t="s">
        <v>20</v>
      </c>
      <c r="D6" s="7"/>
      <c r="E6" s="7">
        <f>B6*D6</f>
        <v>0</v>
      </c>
      <c r="F6" s="7">
        <v>150</v>
      </c>
      <c r="G6" s="7">
        <f>B6*F6</f>
        <v>4500</v>
      </c>
      <c r="H6" s="7"/>
      <c r="I6" s="7">
        <f>B6*H6</f>
        <v>0</v>
      </c>
      <c r="J6" s="7">
        <v>149</v>
      </c>
      <c r="K6" s="7">
        <f>B6*J6</f>
        <v>4470</v>
      </c>
      <c r="L6" s="7"/>
      <c r="M6" s="7">
        <f>B6*L6</f>
        <v>0</v>
      </c>
      <c r="N6" s="7">
        <v>152</v>
      </c>
      <c r="O6" s="7">
        <f>B6*N6</f>
        <v>4560</v>
      </c>
      <c r="P6" s="7">
        <f>ROUND(AVERAGE(D6,F6,H6,J6,L6,N6),2)</f>
        <v>150.33</v>
      </c>
      <c r="Q6" s="8">
        <f>B6*P6</f>
        <v>4509.900000000001</v>
      </c>
    </row>
    <row r="7" spans="1:17" ht="13.5" thickBot="1">
      <c r="A7" s="9" t="s">
        <v>24</v>
      </c>
      <c r="B7" s="10">
        <v>20</v>
      </c>
      <c r="C7" s="10" t="s">
        <v>21</v>
      </c>
      <c r="D7" s="11"/>
      <c r="E7" s="11">
        <f>B7*D7</f>
        <v>0</v>
      </c>
      <c r="F7" s="11"/>
      <c r="G7" s="11">
        <f>B7*F7</f>
        <v>0</v>
      </c>
      <c r="H7" s="11"/>
      <c r="I7" s="11">
        <f>B7*H7</f>
        <v>0</v>
      </c>
      <c r="J7" s="11"/>
      <c r="K7" s="11">
        <f>B7*J7</f>
        <v>0</v>
      </c>
      <c r="L7" s="11">
        <v>490</v>
      </c>
      <c r="M7" s="11">
        <f>B7*L7</f>
        <v>9800</v>
      </c>
      <c r="N7" s="11"/>
      <c r="O7" s="11">
        <f>B7*N7</f>
        <v>0</v>
      </c>
      <c r="P7" s="11">
        <f>ROUND(AVERAGE(D7,F7,H7,J7,L7,N7),2)</f>
        <v>490</v>
      </c>
      <c r="Q7" s="15">
        <f>B7*P7</f>
        <v>9800</v>
      </c>
    </row>
    <row r="8" spans="5:17" ht="13.5" thickBot="1"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 t="s">
        <v>12</v>
      </c>
      <c r="Q8" s="14">
        <f>SUM(Q5:Q7)</f>
        <v>16275.900000000001</v>
      </c>
    </row>
    <row r="9" spans="2:10" ht="12.75">
      <c r="B9" s="3" t="s">
        <v>13</v>
      </c>
      <c r="C9" s="16" t="s">
        <v>14</v>
      </c>
      <c r="D9" s="23" t="s">
        <v>27</v>
      </c>
      <c r="E9" s="23"/>
      <c r="F9" s="23"/>
      <c r="G9" s="23"/>
      <c r="H9" s="23"/>
      <c r="I9" s="23"/>
      <c r="J9" s="24"/>
    </row>
    <row r="10" spans="3:10" ht="12.75">
      <c r="C10" s="17" t="s">
        <v>15</v>
      </c>
      <c r="D10" s="25" t="s">
        <v>26</v>
      </c>
      <c r="E10" s="25"/>
      <c r="F10" s="25"/>
      <c r="G10" s="25"/>
      <c r="H10" s="25"/>
      <c r="I10" s="25"/>
      <c r="J10" s="26"/>
    </row>
    <row r="11" spans="3:10" ht="12.75">
      <c r="C11" s="17" t="s">
        <v>16</v>
      </c>
      <c r="D11" s="25" t="s">
        <v>29</v>
      </c>
      <c r="E11" s="25"/>
      <c r="F11" s="25"/>
      <c r="G11" s="25"/>
      <c r="H11" s="25"/>
      <c r="I11" s="25"/>
      <c r="J11" s="26"/>
    </row>
    <row r="12" spans="3:10" ht="12.75">
      <c r="C12" s="17" t="s">
        <v>17</v>
      </c>
      <c r="D12" s="25" t="s">
        <v>30</v>
      </c>
      <c r="E12" s="25"/>
      <c r="F12" s="25"/>
      <c r="G12" s="25"/>
      <c r="H12" s="25"/>
      <c r="I12" s="25"/>
      <c r="J12" s="26"/>
    </row>
    <row r="13" spans="3:10" ht="12.75">
      <c r="C13" s="17" t="s">
        <v>18</v>
      </c>
      <c r="D13" s="25" t="s">
        <v>31</v>
      </c>
      <c r="E13" s="25"/>
      <c r="F13" s="25"/>
      <c r="G13" s="25"/>
      <c r="H13" s="25"/>
      <c r="I13" s="25"/>
      <c r="J13" s="26"/>
    </row>
    <row r="14" spans="3:10" ht="13.5" thickBot="1">
      <c r="C14" s="18" t="s">
        <v>28</v>
      </c>
      <c r="D14" s="21" t="s">
        <v>32</v>
      </c>
      <c r="E14" s="21"/>
      <c r="F14" s="21"/>
      <c r="G14" s="21"/>
      <c r="H14" s="21"/>
      <c r="I14" s="21"/>
      <c r="J14" s="22"/>
    </row>
    <row r="15" ht="12.75">
      <c r="H15" s="3"/>
    </row>
  </sheetData>
  <mergeCells count="17">
    <mergeCell ref="A1:O1"/>
    <mergeCell ref="A3:A4"/>
    <mergeCell ref="B3:B4"/>
    <mergeCell ref="C3:C4"/>
    <mergeCell ref="D3:E3"/>
    <mergeCell ref="L3:M3"/>
    <mergeCell ref="F3:G3"/>
    <mergeCell ref="H3:I3"/>
    <mergeCell ref="J3:K3"/>
    <mergeCell ref="P3:Q3"/>
    <mergeCell ref="N3:O3"/>
    <mergeCell ref="D14:J14"/>
    <mergeCell ref="D9:J9"/>
    <mergeCell ref="D10:J10"/>
    <mergeCell ref="D11:J11"/>
    <mergeCell ref="D12:J12"/>
    <mergeCell ref="D13:J13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landscape" paperSize="9" scale="94" r:id="rId1"/>
  <headerFooter alignWithMargins="0">
    <oddFooter>&amp;CF:\grupos\cmp\planilhas\&amp;F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2005-06-08T15:54:11Z</cp:lastPrinted>
  <dcterms:created xsi:type="dcterms:W3CDTF">2005-04-01T17:39:05Z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