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<sst xmlns="http://schemas.openxmlformats.org/spreadsheetml/2006/main" count="29" uniqueCount="21">
  <si>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PLANILHA DE CUSTOS</t>
  </si>
  <si>
    <t>Item</t>
  </si>
  <si>
    <t>Quant.</t>
  </si>
  <si>
    <t>Empresa 1</t>
  </si>
  <si>
    <t>Empresa 2</t>
  </si>
  <si>
    <t>Unidade</t>
  </si>
  <si>
    <t>CUSTO MÉDIO</t>
  </si>
  <si>
    <t>Empresa 1:</t>
  </si>
  <si>
    <t>Obs:</t>
  </si>
  <si>
    <t>Total</t>
  </si>
  <si>
    <t>Empresa 2:</t>
  </si>
  <si>
    <t>Valor Unit. (R$)</t>
  </si>
  <si>
    <t>Valor Total (R$)</t>
  </si>
  <si>
    <t>1.1.2</t>
  </si>
  <si>
    <t>1.1.1</t>
  </si>
  <si>
    <t>orçamento emitido em 13.01.2005</t>
  </si>
  <si>
    <t>1.1.3</t>
  </si>
  <si>
    <t>1.1.4</t>
  </si>
  <si>
    <t>1.1.5</t>
  </si>
  <si>
    <t>Tubo</t>
  </si>
  <si>
    <t>orçamento emitido em 13.01.2005, ratificado em 28.01.2005</t>
  </si>
</sst>
</file>

<file path=xl/styles.xml><?xml version="1.0" encoding="utf-8"?>
<styleSheet xmlns="http://schemas.openxmlformats.org/spreadsheetml/2006/main">
  <numFmts count="1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#,##0.000_);[Red]\(#,##0.000\)"/>
    <numFmt numFmtId="166" formatCode="&quot;R$&quot;#,##0.00"/>
    <numFmt numFmtId="167" formatCode="&quot;R$&quot;#,##0.000_);[Red]\(&quot;R$&quot;#,##0.000\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38" fontId="0" fillId="2" borderId="0" xfId="0" applyNumberForma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40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38" fontId="0" fillId="2" borderId="2" xfId="0" applyNumberForma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40" fontId="0" fillId="2" borderId="4" xfId="0" applyNumberFormat="1" applyFill="1" applyBorder="1" applyAlignment="1">
      <alignment horizontal="center" vertical="center"/>
    </xf>
    <xf numFmtId="40" fontId="0" fillId="2" borderId="5" xfId="0" applyNumberFormat="1" applyFill="1" applyBorder="1" applyAlignment="1">
      <alignment horizontal="center" vertical="center"/>
    </xf>
    <xf numFmtId="40" fontId="1" fillId="2" borderId="6" xfId="0" applyNumberFormat="1" applyFont="1" applyFill="1" applyBorder="1" applyAlignment="1">
      <alignment horizontal="right" vertical="center"/>
    </xf>
    <xf numFmtId="40" fontId="1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38" fontId="0" fillId="2" borderId="10" xfId="0" applyNumberFormat="1" applyFont="1" applyFill="1" applyBorder="1" applyAlignment="1">
      <alignment horizontal="center" vertical="center"/>
    </xf>
    <xf numFmtId="4" fontId="0" fillId="2" borderId="10" xfId="0" applyNumberFormat="1" applyFont="1" applyFill="1" applyBorder="1" applyAlignment="1">
      <alignment horizontal="center" vertical="center" wrapText="1"/>
    </xf>
    <xf numFmtId="38" fontId="0" fillId="2" borderId="4" xfId="0" applyNumberFormat="1" applyFont="1" applyFill="1" applyBorder="1" applyAlignment="1">
      <alignment horizontal="center" vertical="center"/>
    </xf>
    <xf numFmtId="40" fontId="0" fillId="2" borderId="3" xfId="0" applyNumberFormat="1" applyFill="1" applyBorder="1" applyAlignment="1">
      <alignment horizontal="center" vertical="center"/>
    </xf>
    <xf numFmtId="4" fontId="0" fillId="2" borderId="3" xfId="0" applyNumberFormat="1" applyFont="1" applyFill="1" applyBorder="1" applyAlignment="1">
      <alignment horizontal="center" vertical="center" wrapText="1"/>
    </xf>
    <xf numFmtId="40" fontId="0" fillId="2" borderId="11" xfId="0" applyNumberFormat="1" applyFill="1" applyBorder="1" applyAlignment="1">
      <alignment horizontal="center" vertical="center"/>
    </xf>
    <xf numFmtId="4" fontId="0" fillId="2" borderId="4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/>
    </xf>
    <xf numFmtId="38" fontId="0" fillId="2" borderId="13" xfId="0" applyNumberFormat="1" applyFill="1" applyBorder="1" applyAlignment="1">
      <alignment horizontal="left" vertical="center"/>
    </xf>
    <xf numFmtId="38" fontId="0" fillId="2" borderId="14" xfId="0" applyNumberFormat="1" applyFill="1" applyBorder="1" applyAlignment="1">
      <alignment horizontal="left" vertical="center"/>
    </xf>
    <xf numFmtId="38" fontId="0" fillId="2" borderId="15" xfId="0" applyNumberFormat="1" applyFill="1" applyBorder="1" applyAlignment="1">
      <alignment horizontal="left" vertical="center"/>
    </xf>
    <xf numFmtId="38" fontId="0" fillId="2" borderId="16" xfId="0" applyNumberFormat="1" applyFill="1" applyBorder="1" applyAlignment="1">
      <alignment horizontal="left" vertical="center"/>
    </xf>
    <xf numFmtId="40" fontId="1" fillId="2" borderId="0" xfId="0" applyNumberFormat="1" applyFont="1" applyFill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38" fontId="1" fillId="2" borderId="12" xfId="0" applyNumberFormat="1" applyFont="1" applyFill="1" applyBorder="1" applyAlignment="1">
      <alignment horizontal="center" vertical="center"/>
    </xf>
    <xf numFmtId="38" fontId="1" fillId="2" borderId="3" xfId="0" applyNumberFormat="1" applyFont="1" applyFill="1" applyBorder="1" applyAlignment="1">
      <alignment horizontal="center" vertical="center"/>
    </xf>
    <xf numFmtId="40" fontId="1" fillId="2" borderId="12" xfId="0" applyNumberFormat="1" applyFont="1" applyFill="1" applyBorder="1" applyAlignment="1">
      <alignment horizontal="center" vertical="center"/>
    </xf>
    <xf numFmtId="40" fontId="1" fillId="2" borderId="19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H19" sqref="H18:H19"/>
    </sheetView>
  </sheetViews>
  <sheetFormatPr defaultColWidth="9.140625" defaultRowHeight="12.75"/>
  <cols>
    <col min="1" max="1" width="7.7109375" style="1" bestFit="1" customWidth="1"/>
    <col min="2" max="2" width="10.57421875" style="2" bestFit="1" customWidth="1"/>
    <col min="3" max="3" width="16.57421875" style="2" bestFit="1" customWidth="1"/>
    <col min="4" max="4" width="10.57421875" style="3" bestFit="1" customWidth="1"/>
    <col min="5" max="5" width="11.00390625" style="3" bestFit="1" customWidth="1"/>
    <col min="6" max="6" width="10.57421875" style="3" bestFit="1" customWidth="1"/>
    <col min="7" max="7" width="11.00390625" style="3" bestFit="1" customWidth="1"/>
    <col min="8" max="8" width="10.57421875" style="1" bestFit="1" customWidth="1"/>
    <col min="9" max="9" width="11.00390625" style="4" bestFit="1" customWidth="1"/>
    <col min="10" max="16384" width="9.140625" style="1" customWidth="1"/>
  </cols>
  <sheetData>
    <row r="1" spans="1:9" ht="12.7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ht="13.5" thickBot="1"/>
    <row r="3" spans="1:9" s="5" customFormat="1" ht="12.75">
      <c r="A3" s="29" t="s">
        <v>1</v>
      </c>
      <c r="B3" s="31" t="s">
        <v>2</v>
      </c>
      <c r="C3" s="31" t="s">
        <v>5</v>
      </c>
      <c r="D3" s="23" t="s">
        <v>3</v>
      </c>
      <c r="E3" s="23"/>
      <c r="F3" s="23" t="s">
        <v>4</v>
      </c>
      <c r="G3" s="23"/>
      <c r="H3" s="33" t="s">
        <v>6</v>
      </c>
      <c r="I3" s="34"/>
    </row>
    <row r="4" spans="1:9" s="5" customFormat="1" ht="25.5">
      <c r="A4" s="30"/>
      <c r="B4" s="32"/>
      <c r="C4" s="32"/>
      <c r="D4" s="9" t="s">
        <v>11</v>
      </c>
      <c r="E4" s="9" t="s">
        <v>12</v>
      </c>
      <c r="F4" s="9" t="s">
        <v>11</v>
      </c>
      <c r="G4" s="9" t="s">
        <v>12</v>
      </c>
      <c r="H4" s="9" t="s">
        <v>11</v>
      </c>
      <c r="I4" s="9" t="s">
        <v>12</v>
      </c>
    </row>
    <row r="5" spans="1:9" s="5" customFormat="1" ht="12.75">
      <c r="A5" s="14" t="s">
        <v>14</v>
      </c>
      <c r="B5" s="16">
        <v>20</v>
      </c>
      <c r="C5" s="16" t="s">
        <v>19</v>
      </c>
      <c r="D5" s="17">
        <v>145</v>
      </c>
      <c r="E5" s="19">
        <f>PRODUCT(B5,D5)</f>
        <v>2900</v>
      </c>
      <c r="F5" s="20">
        <v>190</v>
      </c>
      <c r="G5" s="19">
        <f>PRODUCT(B5,F5)</f>
        <v>3800</v>
      </c>
      <c r="H5" s="20">
        <f>ROUND(AVERAGE(D5,F5),2)</f>
        <v>167.5</v>
      </c>
      <c r="I5" s="21">
        <f>PRODUCT(B5,H5)</f>
        <v>3350</v>
      </c>
    </row>
    <row r="6" spans="1:9" s="5" customFormat="1" ht="12.75">
      <c r="A6" s="14" t="s">
        <v>13</v>
      </c>
      <c r="B6" s="16">
        <v>4</v>
      </c>
      <c r="C6" s="16" t="s">
        <v>19</v>
      </c>
      <c r="D6" s="17">
        <v>257</v>
      </c>
      <c r="E6" s="19">
        <f>PRODUCT(B6,D6)</f>
        <v>1028</v>
      </c>
      <c r="F6" s="17">
        <v>250</v>
      </c>
      <c r="G6" s="19">
        <f>PRODUCT(B6,F6)</f>
        <v>1000</v>
      </c>
      <c r="H6" s="20">
        <f>ROUND(AVERAGE(D6,F6),2)</f>
        <v>253.5</v>
      </c>
      <c r="I6" s="21">
        <f>PRODUCT(B6,H6)</f>
        <v>1014</v>
      </c>
    </row>
    <row r="7" spans="1:9" s="5" customFormat="1" ht="12.75">
      <c r="A7" s="14" t="s">
        <v>16</v>
      </c>
      <c r="B7" s="16">
        <v>4</v>
      </c>
      <c r="C7" s="16" t="s">
        <v>5</v>
      </c>
      <c r="D7" s="17">
        <v>440</v>
      </c>
      <c r="E7" s="19">
        <f>PRODUCT(B7,D7)</f>
        <v>1760</v>
      </c>
      <c r="F7" s="17">
        <v>650</v>
      </c>
      <c r="G7" s="19">
        <f>PRODUCT(B7,F7)</f>
        <v>2600</v>
      </c>
      <c r="H7" s="20">
        <f>ROUND(AVERAGE(D7,F7),2)</f>
        <v>545</v>
      </c>
      <c r="I7" s="21">
        <f>PRODUCT(B7,H7)</f>
        <v>2180</v>
      </c>
    </row>
    <row r="8" spans="1:9" s="5" customFormat="1" ht="12.75">
      <c r="A8" s="14" t="s">
        <v>17</v>
      </c>
      <c r="B8" s="16">
        <v>2</v>
      </c>
      <c r="C8" s="16" t="s">
        <v>5</v>
      </c>
      <c r="D8" s="17">
        <v>428</v>
      </c>
      <c r="E8" s="19">
        <f>PRODUCT(B8,D8)</f>
        <v>856</v>
      </c>
      <c r="F8" s="17">
        <v>680</v>
      </c>
      <c r="G8" s="19">
        <f>PRODUCT(B8,F8)</f>
        <v>1360</v>
      </c>
      <c r="H8" s="20">
        <f>ROUND(AVERAGE(D8,F8),2)</f>
        <v>554</v>
      </c>
      <c r="I8" s="21">
        <f>PRODUCT(B8,H8)</f>
        <v>1108</v>
      </c>
    </row>
    <row r="9" spans="1:9" s="5" customFormat="1" ht="13.5" thickBot="1">
      <c r="A9" s="15" t="s">
        <v>18</v>
      </c>
      <c r="B9" s="18">
        <v>4</v>
      </c>
      <c r="C9" s="18" t="s">
        <v>5</v>
      </c>
      <c r="D9" s="22">
        <v>429</v>
      </c>
      <c r="E9" s="10">
        <f>PRODUCT(B9,D9)</f>
        <v>1716</v>
      </c>
      <c r="F9" s="22">
        <v>670</v>
      </c>
      <c r="G9" s="10">
        <f>PRODUCT(B9,F9)</f>
        <v>2680</v>
      </c>
      <c r="H9" s="20">
        <f>ROUND(AVERAGE(D9,F9),2)</f>
        <v>549.5</v>
      </c>
      <c r="I9" s="11">
        <f>PRODUCT(B9,H9)</f>
        <v>2198</v>
      </c>
    </row>
    <row r="10" spans="4:9" ht="13.5" thickBot="1">
      <c r="D10" s="4"/>
      <c r="E10" s="4"/>
      <c r="F10" s="4"/>
      <c r="G10" s="4"/>
      <c r="H10" s="12" t="s">
        <v>9</v>
      </c>
      <c r="I10" s="13">
        <f>SUM(I5:I9)</f>
        <v>9850</v>
      </c>
    </row>
    <row r="11" ht="13.5" thickBot="1"/>
    <row r="12" spans="1:10" ht="12.75">
      <c r="A12" s="6" t="s">
        <v>8</v>
      </c>
      <c r="B12" s="7" t="s">
        <v>7</v>
      </c>
      <c r="C12" s="24" t="s">
        <v>20</v>
      </c>
      <c r="D12" s="24"/>
      <c r="E12" s="24"/>
      <c r="F12" s="24"/>
      <c r="G12" s="25"/>
      <c r="H12" s="3"/>
      <c r="I12" s="1"/>
      <c r="J12" s="4"/>
    </row>
    <row r="13" spans="2:7" ht="13.5" thickBot="1">
      <c r="B13" s="8" t="s">
        <v>10</v>
      </c>
      <c r="C13" s="26" t="s">
        <v>15</v>
      </c>
      <c r="D13" s="26"/>
      <c r="E13" s="26"/>
      <c r="F13" s="26"/>
      <c r="G13" s="27"/>
    </row>
  </sheetData>
  <mergeCells count="9">
    <mergeCell ref="A1:I1"/>
    <mergeCell ref="A3:A4"/>
    <mergeCell ref="B3:B4"/>
    <mergeCell ref="C3:C4"/>
    <mergeCell ref="H3:I3"/>
    <mergeCell ref="D3:E3"/>
    <mergeCell ref="F3:G3"/>
    <mergeCell ref="C12:G12"/>
    <mergeCell ref="C13:G1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valeria</cp:lastModifiedBy>
  <cp:lastPrinted>2005-02-23T12:02:34Z</cp:lastPrinted>
  <dcterms:created xsi:type="dcterms:W3CDTF">2005-01-25T17:36:49Z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