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<sst xmlns="http://schemas.openxmlformats.org/spreadsheetml/2006/main" count="33" uniqueCount="23">
  <si>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PLANILHA DE CUSTOS</t>
  </si>
  <si>
    <t>Item</t>
  </si>
  <si>
    <t>Quant.</t>
  </si>
  <si>
    <t>Empresa 1</t>
  </si>
  <si>
    <t>Empresa 2</t>
  </si>
  <si>
    <t>Unidade</t>
  </si>
  <si>
    <t>CUSTO MÉDIO</t>
  </si>
  <si>
    <t>Empresa 1:</t>
  </si>
  <si>
    <t>Obs:</t>
  </si>
  <si>
    <t>Total</t>
  </si>
  <si>
    <t>Empresa 2:</t>
  </si>
  <si>
    <t>Valor Unit. (R$)</t>
  </si>
  <si>
    <t>Valor Total (R$)</t>
  </si>
  <si>
    <t>1.1.2</t>
  </si>
  <si>
    <t>1.1.1</t>
  </si>
  <si>
    <t>1.1.3</t>
  </si>
  <si>
    <t>Frasco</t>
  </si>
  <si>
    <t>orçamento emitido em 12.01.2005</t>
  </si>
  <si>
    <t>orçamento emitido em 13.01.2005, ratificado em 28.01.2005.</t>
  </si>
  <si>
    <t>1.1.4</t>
  </si>
  <si>
    <t>1.1.5</t>
  </si>
  <si>
    <t>1.1.6</t>
  </si>
  <si>
    <t>1.1.7</t>
  </si>
</sst>
</file>

<file path=xl/styles.xml><?xml version="1.0" encoding="utf-8"?>
<styleSheet xmlns="http://schemas.openxmlformats.org/spreadsheetml/2006/main">
  <numFmts count="12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00_);[Red]\(#,##0.000\)"/>
    <numFmt numFmtId="166" formatCode="&quot;R$&quot;#,##0.00"/>
    <numFmt numFmtId="167" formatCode="&quot;R$&quot;#,##0.000_);[Red]\(&quot;R$&quot;#,##0.000\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 horizontal="center" vertical="center"/>
    </xf>
    <xf numFmtId="38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40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40" fontId="0" fillId="2" borderId="3" xfId="0" applyNumberFormat="1" applyFill="1" applyBorder="1" applyAlignment="1">
      <alignment horizontal="center" vertical="center"/>
    </xf>
    <xf numFmtId="4" fontId="0" fillId="2" borderId="3" xfId="0" applyNumberFormat="1" applyFont="1" applyFill="1" applyBorder="1" applyAlignment="1">
      <alignment horizontal="center" vertical="center" wrapText="1"/>
    </xf>
    <xf numFmtId="38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0" fontId="1" fillId="2" borderId="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38" fontId="0" fillId="2" borderId="3" xfId="0" applyNumberFormat="1" applyFont="1" applyFill="1" applyBorder="1" applyAlignment="1">
      <alignment horizontal="center" vertical="center"/>
    </xf>
    <xf numFmtId="40" fontId="1" fillId="2" borderId="3" xfId="0" applyNumberFormat="1" applyFont="1" applyFill="1" applyBorder="1" applyAlignment="1">
      <alignment horizontal="right" vertical="center"/>
    </xf>
    <xf numFmtId="38" fontId="0" fillId="2" borderId="4" xfId="0" applyNumberFormat="1" applyFill="1" applyBorder="1" applyAlignment="1">
      <alignment horizontal="left" vertical="center"/>
    </xf>
    <xf numFmtId="38" fontId="0" fillId="2" borderId="5" xfId="0" applyNumberFormat="1" applyFill="1" applyBorder="1" applyAlignment="1">
      <alignment horizontal="left" vertical="center"/>
    </xf>
    <xf numFmtId="38" fontId="0" fillId="2" borderId="6" xfId="0" applyNumberFormat="1" applyFill="1" applyBorder="1" applyAlignment="1">
      <alignment horizontal="left" vertical="center"/>
    </xf>
    <xf numFmtId="38" fontId="0" fillId="2" borderId="7" xfId="0" applyNumberFormat="1" applyFill="1" applyBorder="1" applyAlignment="1">
      <alignment horizontal="left" vertical="center"/>
    </xf>
    <xf numFmtId="40" fontId="1" fillId="2" borderId="0" xfId="0" applyNumberFormat="1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38" fontId="1" fillId="2" borderId="3" xfId="0" applyNumberFormat="1" applyFont="1" applyFill="1" applyBorder="1" applyAlignment="1">
      <alignment horizontal="center" vertical="center"/>
    </xf>
    <xf numFmtId="40" fontId="1" fillId="2" borderId="3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7.7109375" style="1" bestFit="1" customWidth="1"/>
    <col min="2" max="2" width="10.57421875" style="2" bestFit="1" customWidth="1"/>
    <col min="3" max="3" width="16.57421875" style="2" bestFit="1" customWidth="1"/>
    <col min="4" max="4" width="10.57421875" style="3" bestFit="1" customWidth="1"/>
    <col min="5" max="5" width="11.00390625" style="3" bestFit="1" customWidth="1"/>
    <col min="6" max="6" width="10.57421875" style="3" bestFit="1" customWidth="1"/>
    <col min="7" max="7" width="11.00390625" style="3" bestFit="1" customWidth="1"/>
    <col min="8" max="8" width="10.57421875" style="1" bestFit="1" customWidth="1"/>
    <col min="9" max="9" width="11.00390625" style="4" bestFit="1" customWidth="1"/>
    <col min="10" max="16384" width="9.140625" style="1" customWidth="1"/>
  </cols>
  <sheetData>
    <row r="1" spans="1:9" ht="12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3" spans="1:9" s="5" customFormat="1" ht="12.75">
      <c r="A3" s="23" t="s">
        <v>1</v>
      </c>
      <c r="B3" s="24" t="s">
        <v>2</v>
      </c>
      <c r="C3" s="24" t="s">
        <v>5</v>
      </c>
      <c r="D3" s="26" t="s">
        <v>3</v>
      </c>
      <c r="E3" s="26"/>
      <c r="F3" s="26" t="s">
        <v>4</v>
      </c>
      <c r="G3" s="26"/>
      <c r="H3" s="25" t="s">
        <v>6</v>
      </c>
      <c r="I3" s="25"/>
    </row>
    <row r="4" spans="1:9" s="5" customFormat="1" ht="25.5">
      <c r="A4" s="23"/>
      <c r="B4" s="24"/>
      <c r="C4" s="24"/>
      <c r="D4" s="9" t="s">
        <v>11</v>
      </c>
      <c r="E4" s="9" t="s">
        <v>12</v>
      </c>
      <c r="F4" s="9" t="s">
        <v>11</v>
      </c>
      <c r="G4" s="9" t="s">
        <v>12</v>
      </c>
      <c r="H4" s="9" t="s">
        <v>11</v>
      </c>
      <c r="I4" s="9" t="s">
        <v>12</v>
      </c>
    </row>
    <row r="5" spans="1:9" s="5" customFormat="1" ht="12.75">
      <c r="A5" s="15" t="s">
        <v>14</v>
      </c>
      <c r="B5" s="16">
        <v>15</v>
      </c>
      <c r="C5" s="16" t="s">
        <v>16</v>
      </c>
      <c r="D5" s="11">
        <v>450</v>
      </c>
      <c r="E5" s="10">
        <f aca="true" t="shared" si="0" ref="E5:E11">PRODUCT(B5,D5)</f>
        <v>6750</v>
      </c>
      <c r="F5" s="11">
        <v>304</v>
      </c>
      <c r="G5" s="10">
        <f aca="true" t="shared" si="1" ref="G5:G11">PRODUCT(B5,F5)</f>
        <v>4560</v>
      </c>
      <c r="H5" s="11">
        <f>ROUND(AVERAGE(D5,F5),2)</f>
        <v>377</v>
      </c>
      <c r="I5" s="10">
        <f aca="true" t="shared" si="2" ref="I5:I11">PRODUCT(B5,H5)</f>
        <v>5655</v>
      </c>
    </row>
    <row r="6" spans="1:9" s="5" customFormat="1" ht="12.75">
      <c r="A6" s="13" t="s">
        <v>13</v>
      </c>
      <c r="B6" s="12">
        <v>2</v>
      </c>
      <c r="C6" s="12" t="s">
        <v>16</v>
      </c>
      <c r="D6" s="9">
        <v>850</v>
      </c>
      <c r="E6" s="14">
        <f t="shared" si="0"/>
        <v>1700</v>
      </c>
      <c r="F6" s="9">
        <v>0</v>
      </c>
      <c r="G6" s="14">
        <f t="shared" si="1"/>
        <v>0</v>
      </c>
      <c r="H6" s="9">
        <f>D6</f>
        <v>850</v>
      </c>
      <c r="I6" s="14">
        <f t="shared" si="2"/>
        <v>1700</v>
      </c>
    </row>
    <row r="7" spans="1:9" s="5" customFormat="1" ht="12.75">
      <c r="A7" s="15" t="s">
        <v>15</v>
      </c>
      <c r="B7" s="16">
        <v>2</v>
      </c>
      <c r="C7" s="16" t="s">
        <v>5</v>
      </c>
      <c r="D7" s="11">
        <v>1250</v>
      </c>
      <c r="E7" s="10">
        <f t="shared" si="0"/>
        <v>2500</v>
      </c>
      <c r="F7" s="11">
        <v>939</v>
      </c>
      <c r="G7" s="10">
        <f t="shared" si="1"/>
        <v>1878</v>
      </c>
      <c r="H7" s="11">
        <f>ROUND(AVERAGE(D7,F7),2)</f>
        <v>1094.5</v>
      </c>
      <c r="I7" s="10">
        <f t="shared" si="2"/>
        <v>2189</v>
      </c>
    </row>
    <row r="8" spans="1:9" s="5" customFormat="1" ht="12.75">
      <c r="A8" s="13" t="s">
        <v>19</v>
      </c>
      <c r="B8" s="12">
        <v>2</v>
      </c>
      <c r="C8" s="12" t="s">
        <v>5</v>
      </c>
      <c r="D8" s="9">
        <v>110</v>
      </c>
      <c r="E8" s="14">
        <f t="shared" si="0"/>
        <v>220</v>
      </c>
      <c r="F8" s="9">
        <v>0</v>
      </c>
      <c r="G8" s="14">
        <f t="shared" si="1"/>
        <v>0</v>
      </c>
      <c r="H8" s="9">
        <f>D8</f>
        <v>110</v>
      </c>
      <c r="I8" s="14">
        <f t="shared" si="2"/>
        <v>220</v>
      </c>
    </row>
    <row r="9" spans="1:9" s="5" customFormat="1" ht="12.75">
      <c r="A9" s="15" t="s">
        <v>20</v>
      </c>
      <c r="B9" s="16">
        <v>10</v>
      </c>
      <c r="C9" s="16" t="s">
        <v>16</v>
      </c>
      <c r="D9" s="11">
        <v>80</v>
      </c>
      <c r="E9" s="10">
        <f t="shared" si="0"/>
        <v>800</v>
      </c>
      <c r="F9" s="11">
        <v>54</v>
      </c>
      <c r="G9" s="10">
        <f t="shared" si="1"/>
        <v>540</v>
      </c>
      <c r="H9" s="11">
        <f>ROUND(AVERAGE(D9,F9),2)</f>
        <v>67</v>
      </c>
      <c r="I9" s="10">
        <f t="shared" si="2"/>
        <v>670</v>
      </c>
    </row>
    <row r="10" spans="1:9" s="5" customFormat="1" ht="12.75">
      <c r="A10" s="13" t="s">
        <v>21</v>
      </c>
      <c r="B10" s="12">
        <v>2</v>
      </c>
      <c r="C10" s="12" t="s">
        <v>16</v>
      </c>
      <c r="D10" s="9">
        <v>510</v>
      </c>
      <c r="E10" s="14">
        <f t="shared" si="0"/>
        <v>1020</v>
      </c>
      <c r="F10" s="9">
        <v>0</v>
      </c>
      <c r="G10" s="14">
        <f t="shared" si="1"/>
        <v>0</v>
      </c>
      <c r="H10" s="9">
        <f>D10</f>
        <v>510</v>
      </c>
      <c r="I10" s="14">
        <f t="shared" si="2"/>
        <v>1020</v>
      </c>
    </row>
    <row r="11" spans="1:9" s="5" customFormat="1" ht="12.75">
      <c r="A11" s="15" t="s">
        <v>22</v>
      </c>
      <c r="B11" s="16">
        <v>2</v>
      </c>
      <c r="C11" s="16" t="s">
        <v>5</v>
      </c>
      <c r="D11" s="11">
        <v>610</v>
      </c>
      <c r="E11" s="10">
        <f t="shared" si="0"/>
        <v>1220</v>
      </c>
      <c r="F11" s="11">
        <v>273</v>
      </c>
      <c r="G11" s="10">
        <f t="shared" si="1"/>
        <v>546</v>
      </c>
      <c r="H11" s="11">
        <f>ROUND(AVERAGE(D11,F11),2)</f>
        <v>441.5</v>
      </c>
      <c r="I11" s="10">
        <f t="shared" si="2"/>
        <v>883</v>
      </c>
    </row>
    <row r="12" spans="1:9" ht="12.75">
      <c r="A12" s="27"/>
      <c r="B12" s="28"/>
      <c r="C12" s="28"/>
      <c r="D12" s="28"/>
      <c r="E12" s="28"/>
      <c r="F12" s="28"/>
      <c r="G12" s="29"/>
      <c r="H12" s="17" t="s">
        <v>9</v>
      </c>
      <c r="I12" s="14">
        <f>SUM(I5:I11)</f>
        <v>12337</v>
      </c>
    </row>
    <row r="13" ht="13.5" thickBot="1"/>
    <row r="14" spans="1:10" ht="12.75">
      <c r="A14" s="6" t="s">
        <v>8</v>
      </c>
      <c r="B14" s="7" t="s">
        <v>7</v>
      </c>
      <c r="C14" s="20" t="s">
        <v>17</v>
      </c>
      <c r="D14" s="20"/>
      <c r="E14" s="20"/>
      <c r="F14" s="20"/>
      <c r="G14" s="21"/>
      <c r="H14" s="3"/>
      <c r="I14" s="1"/>
      <c r="J14" s="4"/>
    </row>
    <row r="15" spans="2:7" ht="13.5" thickBot="1">
      <c r="B15" s="8" t="s">
        <v>10</v>
      </c>
      <c r="C15" s="18" t="s">
        <v>18</v>
      </c>
      <c r="D15" s="18"/>
      <c r="E15" s="18"/>
      <c r="F15" s="18"/>
      <c r="G15" s="19"/>
    </row>
  </sheetData>
  <mergeCells count="10">
    <mergeCell ref="C15:G15"/>
    <mergeCell ref="C14:G14"/>
    <mergeCell ref="A1:I1"/>
    <mergeCell ref="A3:A4"/>
    <mergeCell ref="B3:B4"/>
    <mergeCell ref="C3:C4"/>
    <mergeCell ref="H3:I3"/>
    <mergeCell ref="D3:E3"/>
    <mergeCell ref="F3:G3"/>
    <mergeCell ref="A12:G12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valeria</cp:lastModifiedBy>
  <cp:lastPrinted>2005-02-17T15:48:35Z</cp:lastPrinted>
  <dcterms:created xsi:type="dcterms:W3CDTF">2005-01-25T17:36:49Z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