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<sst xmlns="http://schemas.openxmlformats.org/spreadsheetml/2006/main" count="34" uniqueCount="26">
  <si>
    <t>Item</t>
  </si>
  <si>
    <t>Custo Médio</t>
  </si>
  <si>
    <t>PLANILHA DE CUSTOS</t>
  </si>
  <si>
    <t>Empresa 1</t>
  </si>
  <si>
    <t>Empresa 2</t>
  </si>
  <si>
    <t>Empresa 3</t>
  </si>
  <si>
    <t>Quant.</t>
  </si>
  <si>
    <t>Valor total</t>
  </si>
  <si>
    <t>Valor Unit.</t>
  </si>
  <si>
    <t>Unitário</t>
  </si>
  <si>
    <t>Total</t>
  </si>
  <si>
    <t>Empresa 4</t>
  </si>
  <si>
    <t>Empresa 5</t>
  </si>
  <si>
    <t>TOTAL</t>
  </si>
  <si>
    <t xml:space="preserve">          </t>
  </si>
  <si>
    <t>OBS.:  - Empresa 1: orçamento emitido em 4.9.2004, ratificado em 5.11.2004.</t>
  </si>
  <si>
    <t xml:space="preserve">           - Empresa 2: orçamento emitido em 5.10.2004, ratificado em 4.11.2004.</t>
  </si>
  <si>
    <t xml:space="preserve">           - Empresas 3: orçamento emitido em 5.11.2004.</t>
  </si>
  <si>
    <t xml:space="preserve">           - Empresa 4: orçamento emitido em 6.10.2004 , ratificado em 5.11.2004.</t>
  </si>
  <si>
    <t xml:space="preserve">           - Empresa 5: orçamento emitido em 18.10.2004, ratificado em 5.11.2004.</t>
  </si>
  <si>
    <t>1.1.1</t>
  </si>
  <si>
    <t>1.1.2</t>
  </si>
  <si>
    <t>1.1.3</t>
  </si>
  <si>
    <t>1.1.4</t>
  </si>
  <si>
    <t>1.1.5</t>
  </si>
  <si>
    <t>1.1.6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</si>
</sst>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workbookViewId="0" topLeftCell="A2">
      <selection activeCell="A9" sqref="A9"/>
    </sheetView>
  </sheetViews>
  <sheetFormatPr defaultColWidth="9.140625" defaultRowHeight="12.75"/>
  <cols>
    <col min="1" max="1" width="13.421875" style="0" customWidth="1"/>
    <col min="2" max="2" width="13.57421875" style="0" customWidth="1"/>
    <col min="3" max="6" width="12.00390625" style="0" bestFit="1" customWidth="1"/>
    <col min="7" max="7" width="11.7109375" style="0" bestFit="1" customWidth="1"/>
    <col min="8" max="8" width="12.00390625" style="0" bestFit="1" customWidth="1"/>
    <col min="9" max="9" width="11.7109375" style="0" bestFit="1" customWidth="1"/>
    <col min="10" max="10" width="12.00390625" style="0" bestFit="1" customWidth="1"/>
    <col min="11" max="11" width="11.7109375" style="0" bestFit="1" customWidth="1"/>
    <col min="12" max="12" width="12.00390625" style="0" bestFit="1" customWidth="1"/>
    <col min="13" max="13" width="10.421875" style="0" bestFit="1" customWidth="1"/>
    <col min="14" max="14" width="11.7109375" style="0" bestFit="1" customWidth="1"/>
    <col min="15" max="16384" width="11.421875" style="0" customWidth="1"/>
  </cols>
  <sheetData>
    <row r="1" spans="1:14" s="1" customFormat="1" ht="39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5">
      <c r="A2" s="22" t="s">
        <v>0</v>
      </c>
      <c r="B2" s="22" t="s">
        <v>6</v>
      </c>
      <c r="C2" s="21" t="s">
        <v>3</v>
      </c>
      <c r="D2" s="21"/>
      <c r="E2" s="21" t="s">
        <v>4</v>
      </c>
      <c r="F2" s="21"/>
      <c r="G2" s="21" t="s">
        <v>5</v>
      </c>
      <c r="H2" s="21"/>
      <c r="I2" s="21" t="s">
        <v>11</v>
      </c>
      <c r="J2" s="21"/>
      <c r="K2" s="21" t="s">
        <v>12</v>
      </c>
      <c r="L2" s="21"/>
      <c r="M2" s="23" t="s">
        <v>1</v>
      </c>
      <c r="N2" s="24"/>
    </row>
    <row r="3" spans="1:14" s="1" customFormat="1" ht="15">
      <c r="A3" s="22"/>
      <c r="B3" s="22"/>
      <c r="C3" s="7" t="s">
        <v>8</v>
      </c>
      <c r="D3" s="8" t="s">
        <v>7</v>
      </c>
      <c r="E3" s="8" t="s">
        <v>8</v>
      </c>
      <c r="F3" s="8" t="s">
        <v>7</v>
      </c>
      <c r="G3" s="9" t="s">
        <v>8</v>
      </c>
      <c r="H3" s="8" t="s">
        <v>7</v>
      </c>
      <c r="I3" s="9" t="s">
        <v>8</v>
      </c>
      <c r="J3" s="8" t="s">
        <v>7</v>
      </c>
      <c r="K3" s="9" t="s">
        <v>8</v>
      </c>
      <c r="L3" s="8" t="s">
        <v>7</v>
      </c>
      <c r="M3" s="8" t="s">
        <v>9</v>
      </c>
      <c r="N3" s="8" t="s">
        <v>10</v>
      </c>
    </row>
    <row r="4" spans="1:14" s="1" customFormat="1" ht="26.25" customHeight="1">
      <c r="A4" s="10" t="s">
        <v>20</v>
      </c>
      <c r="B4" s="10">
        <v>3</v>
      </c>
      <c r="C4" s="11">
        <v>370</v>
      </c>
      <c r="D4" s="12">
        <f aca="true" t="shared" si="0" ref="D4:D9">C4*B4</f>
        <v>1110</v>
      </c>
      <c r="E4" s="11">
        <v>435</v>
      </c>
      <c r="F4" s="11">
        <f aca="true" t="shared" si="1" ref="F4:F9">E4*B4</f>
        <v>1305</v>
      </c>
      <c r="G4" s="11">
        <v>0</v>
      </c>
      <c r="H4" s="11">
        <f aca="true" t="shared" si="2" ref="H4:H9">G4*B4</f>
        <v>0</v>
      </c>
      <c r="I4" s="11">
        <v>458</v>
      </c>
      <c r="J4" s="11">
        <f aca="true" t="shared" si="3" ref="J4:J9">I4*B4</f>
        <v>1374</v>
      </c>
      <c r="K4" s="11">
        <v>0</v>
      </c>
      <c r="L4" s="11">
        <f aca="true" t="shared" si="4" ref="L4:L9">K4*B4</f>
        <v>0</v>
      </c>
      <c r="M4" s="11">
        <f>ROUND(AVERAGE(C4,E4,I4),2)</f>
        <v>421</v>
      </c>
      <c r="N4" s="11">
        <f aca="true" t="shared" si="5" ref="N4:N9">M4*B4</f>
        <v>1263</v>
      </c>
    </row>
    <row r="5" spans="1:14" s="1" customFormat="1" ht="15">
      <c r="A5" s="10" t="s">
        <v>21</v>
      </c>
      <c r="B5" s="10">
        <v>2</v>
      </c>
      <c r="C5" s="11">
        <v>0</v>
      </c>
      <c r="D5" s="12">
        <f t="shared" si="0"/>
        <v>0</v>
      </c>
      <c r="E5" s="11">
        <v>269</v>
      </c>
      <c r="F5" s="11">
        <f t="shared" si="1"/>
        <v>538</v>
      </c>
      <c r="G5" s="11">
        <v>225</v>
      </c>
      <c r="H5" s="11">
        <f t="shared" si="2"/>
        <v>450</v>
      </c>
      <c r="I5" s="11">
        <v>294.75</v>
      </c>
      <c r="J5" s="11">
        <f t="shared" si="3"/>
        <v>589.5</v>
      </c>
      <c r="K5" s="11">
        <v>0</v>
      </c>
      <c r="L5" s="11">
        <f t="shared" si="4"/>
        <v>0</v>
      </c>
      <c r="M5" s="11">
        <f>ROUND(AVERAGE(E5,G5,I5),2)</f>
        <v>262.92</v>
      </c>
      <c r="N5" s="11">
        <f t="shared" si="5"/>
        <v>525.84</v>
      </c>
    </row>
    <row r="6" spans="1:14" s="1" customFormat="1" ht="15">
      <c r="A6" s="10" t="s">
        <v>22</v>
      </c>
      <c r="B6" s="10">
        <v>8</v>
      </c>
      <c r="C6" s="11">
        <v>0</v>
      </c>
      <c r="D6" s="12">
        <f t="shared" si="0"/>
        <v>0</v>
      </c>
      <c r="E6" s="11">
        <v>290</v>
      </c>
      <c r="F6" s="11">
        <f t="shared" si="1"/>
        <v>2320</v>
      </c>
      <c r="G6" s="11">
        <v>135.9</v>
      </c>
      <c r="H6" s="11">
        <f t="shared" si="2"/>
        <v>1087.2</v>
      </c>
      <c r="I6" s="11">
        <v>0</v>
      </c>
      <c r="J6" s="11">
        <f t="shared" si="3"/>
        <v>0</v>
      </c>
      <c r="K6" s="11">
        <v>0</v>
      </c>
      <c r="L6" s="11">
        <f t="shared" si="4"/>
        <v>0</v>
      </c>
      <c r="M6" s="11">
        <f>ROUND(AVERAGE(E6,G6),2)</f>
        <v>212.95</v>
      </c>
      <c r="N6" s="11">
        <f t="shared" si="5"/>
        <v>1703.6</v>
      </c>
    </row>
    <row r="7" spans="1:14" s="1" customFormat="1" ht="15">
      <c r="A7" s="10" t="s">
        <v>23</v>
      </c>
      <c r="B7" s="10">
        <v>6</v>
      </c>
      <c r="C7" s="11">
        <v>190</v>
      </c>
      <c r="D7" s="12">
        <f t="shared" si="0"/>
        <v>1140</v>
      </c>
      <c r="E7" s="11">
        <v>135</v>
      </c>
      <c r="F7" s="11">
        <f t="shared" si="1"/>
        <v>810</v>
      </c>
      <c r="G7" s="11">
        <v>165</v>
      </c>
      <c r="H7" s="11">
        <f t="shared" si="2"/>
        <v>990</v>
      </c>
      <c r="I7" s="11">
        <v>0</v>
      </c>
      <c r="J7" s="11">
        <f t="shared" si="3"/>
        <v>0</v>
      </c>
      <c r="K7" s="11">
        <v>0</v>
      </c>
      <c r="L7" s="11">
        <f t="shared" si="4"/>
        <v>0</v>
      </c>
      <c r="M7" s="11">
        <f>ROUND(AVERAGE(C7,E7,G7),2)</f>
        <v>163.33</v>
      </c>
      <c r="N7" s="11">
        <f t="shared" si="5"/>
        <v>979.98</v>
      </c>
    </row>
    <row r="8" spans="1:14" s="1" customFormat="1" ht="15">
      <c r="A8" s="10" t="s">
        <v>24</v>
      </c>
      <c r="B8" s="10">
        <v>2</v>
      </c>
      <c r="C8" s="11">
        <v>240</v>
      </c>
      <c r="D8" s="12">
        <f t="shared" si="0"/>
        <v>480</v>
      </c>
      <c r="E8" s="14">
        <v>165</v>
      </c>
      <c r="F8" s="11">
        <f t="shared" si="1"/>
        <v>330</v>
      </c>
      <c r="G8" s="14">
        <v>0</v>
      </c>
      <c r="H8" s="11">
        <f t="shared" si="2"/>
        <v>0</v>
      </c>
      <c r="I8" s="14">
        <v>0</v>
      </c>
      <c r="J8" s="11">
        <f t="shared" si="3"/>
        <v>0</v>
      </c>
      <c r="K8" s="14">
        <v>0</v>
      </c>
      <c r="L8" s="11">
        <f t="shared" si="4"/>
        <v>0</v>
      </c>
      <c r="M8" s="11">
        <f>ROUND(AVERAGE(C8,E8),2)</f>
        <v>202.5</v>
      </c>
      <c r="N8" s="11">
        <f t="shared" si="5"/>
        <v>405</v>
      </c>
    </row>
    <row r="9" spans="1:14" s="1" customFormat="1" ht="15">
      <c r="A9" s="10" t="s">
        <v>25</v>
      </c>
      <c r="B9" s="10">
        <v>1</v>
      </c>
      <c r="C9" s="11">
        <v>0</v>
      </c>
      <c r="D9" s="12">
        <f t="shared" si="0"/>
        <v>0</v>
      </c>
      <c r="E9" s="14">
        <v>0</v>
      </c>
      <c r="F9" s="11">
        <f t="shared" si="1"/>
        <v>0</v>
      </c>
      <c r="G9" s="14">
        <v>0</v>
      </c>
      <c r="H9" s="11">
        <f t="shared" si="2"/>
        <v>0</v>
      </c>
      <c r="I9" s="14">
        <v>6571</v>
      </c>
      <c r="J9" s="11">
        <f t="shared" si="3"/>
        <v>6571</v>
      </c>
      <c r="K9" s="14">
        <v>4250</v>
      </c>
      <c r="L9" s="11">
        <f t="shared" si="4"/>
        <v>4250</v>
      </c>
      <c r="M9" s="11">
        <f>ROUND(AVERAGE(I9,K9),2)</f>
        <v>5410.5</v>
      </c>
      <c r="N9" s="11">
        <f t="shared" si="5"/>
        <v>5410.5</v>
      </c>
    </row>
    <row r="10" spans="1:14" s="1" customFormat="1" ht="15.75">
      <c r="A10" s="25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13">
        <f>SUM(N4:N9)</f>
        <v>10287.92</v>
      </c>
    </row>
    <row r="11" spans="7:12" s="2" customFormat="1" ht="17.25" customHeight="1">
      <c r="G11" s="5"/>
      <c r="H11" s="5"/>
      <c r="I11" s="5"/>
      <c r="J11" s="5"/>
      <c r="K11" s="5"/>
      <c r="L11" s="3"/>
    </row>
    <row r="12" spans="7:12" s="2" customFormat="1" ht="17.25" customHeight="1">
      <c r="G12" s="5"/>
      <c r="H12" s="5"/>
      <c r="I12" s="5"/>
      <c r="J12" s="5"/>
      <c r="K12" s="5"/>
      <c r="L12" s="3"/>
    </row>
    <row r="13" spans="7:12" s="1" customFormat="1" ht="17.25" customHeight="1">
      <c r="G13" s="6"/>
      <c r="H13" s="6"/>
      <c r="I13" s="6"/>
      <c r="J13" s="6"/>
      <c r="K13"/>
      <c r="L13" s="4"/>
    </row>
    <row r="14" spans="1:10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6" s="16" customFormat="1" ht="15">
      <c r="A15" s="15" t="s">
        <v>15</v>
      </c>
      <c r="B15" s="15"/>
      <c r="C15" s="15"/>
      <c r="D15" s="15"/>
      <c r="E15" s="15"/>
      <c r="F15" s="15"/>
    </row>
    <row r="16" spans="1:6" s="16" customFormat="1" ht="15">
      <c r="A16" s="15" t="s">
        <v>16</v>
      </c>
      <c r="B16" s="15"/>
      <c r="C16" s="15"/>
      <c r="D16" s="15"/>
      <c r="E16" s="15"/>
      <c r="F16" s="15"/>
    </row>
    <row r="17" spans="1:6" s="16" customFormat="1" ht="15">
      <c r="A17" s="17" t="s">
        <v>17</v>
      </c>
      <c r="B17" s="17"/>
      <c r="C17" s="17"/>
      <c r="D17" s="17"/>
      <c r="E17" s="17"/>
      <c r="F17" s="17"/>
    </row>
    <row r="18" spans="1:5" s="16" customFormat="1" ht="15">
      <c r="A18" s="17" t="s">
        <v>18</v>
      </c>
      <c r="B18" s="17"/>
      <c r="C18" s="17"/>
      <c r="D18" s="17"/>
      <c r="E18" s="17"/>
    </row>
    <row r="19" spans="1:7" ht="15">
      <c r="A19" s="18" t="s">
        <v>19</v>
      </c>
      <c r="B19" s="19"/>
      <c r="C19" s="19"/>
      <c r="D19" s="19"/>
      <c r="E19" s="19"/>
      <c r="F19" s="19"/>
      <c r="G19" s="19"/>
    </row>
    <row r="20" spans="1:4" ht="12.75">
      <c r="A20" s="6" t="s">
        <v>14</v>
      </c>
      <c r="B20" s="6"/>
      <c r="C20" s="6"/>
      <c r="D20" s="6"/>
    </row>
  </sheetData>
  <mergeCells count="11">
    <mergeCell ref="K2:L2"/>
    <mergeCell ref="A19:G19"/>
    <mergeCell ref="A1:N1"/>
    <mergeCell ref="G2:H2"/>
    <mergeCell ref="C2:D2"/>
    <mergeCell ref="E2:F2"/>
    <mergeCell ref="A2:A3"/>
    <mergeCell ref="B2:B3"/>
    <mergeCell ref="M2:N2"/>
    <mergeCell ref="A10:M10"/>
    <mergeCell ref="I2:J2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scale="74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isa</cp:lastModifiedBy>
  <cp:lastPrinted>2004-11-10T16:20:46Z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