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<sst xmlns="http://schemas.openxmlformats.org/spreadsheetml/2006/main" count="49" uniqueCount="31">
  <si>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Item</t>
  </si>
  <si>
    <t>Quantid.</t>
  </si>
  <si>
    <t>Empresa 3</t>
  </si>
  <si>
    <t>Observações:</t>
  </si>
  <si>
    <t xml:space="preserve">Empresa 1 </t>
  </si>
  <si>
    <t>V. Un. (R$)</t>
  </si>
  <si>
    <t>V. Tot. (R$)</t>
  </si>
  <si>
    <t xml:space="preserve">Empresa 2 </t>
  </si>
  <si>
    <t>Custo médio</t>
  </si>
  <si>
    <t>T O T A L</t>
  </si>
  <si>
    <t>1.1.1.1</t>
  </si>
  <si>
    <t>1.1.1.2</t>
  </si>
  <si>
    <t>1.1.1.3</t>
  </si>
  <si>
    <t>1.1.2</t>
  </si>
  <si>
    <t>1.1.1</t>
  </si>
  <si>
    <t>1.1.1.4.1</t>
  </si>
  <si>
    <t>1.1.1.4.2</t>
  </si>
  <si>
    <t>1.1.2.1</t>
  </si>
  <si>
    <t>1.1.2.2</t>
  </si>
  <si>
    <t>1.1.2.3</t>
  </si>
  <si>
    <t>1.1.2.4</t>
  </si>
  <si>
    <t>1.1.2.5</t>
  </si>
  <si>
    <t>1.1.3</t>
  </si>
  <si>
    <t>1.1.4</t>
  </si>
  <si>
    <t>1.1.5</t>
  </si>
  <si>
    <t>unidade</t>
  </si>
  <si>
    <t>metros</t>
  </si>
  <si>
    <t>PLANILHA DE CUSTOS - ÁUDIO E VÍDEO</t>
  </si>
  <si>
    <t>Empresa 1: orçamento emitido em 20/10/2004.</t>
  </si>
  <si>
    <t>Empresa 2: orçamento emitido em 20/10/2004.</t>
  </si>
  <si>
    <t>Empresa 3: orçamento emitido em 20/10/2004.</t>
  </si>
</sst>
</file>

<file path=xl/styles.xml><?xml version="1.0" encoding="utf-8"?>
<styleSheet xmlns="http://schemas.openxmlformats.org/spreadsheetml/2006/main">
  <numFmts count="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right" vertical="center"/>
    </xf>
    <xf numFmtId="4" fontId="2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7" xfId="0" applyFont="1" applyBorder="1" applyAlignment="1">
      <alignment horizontal="left" vertical="center"/>
    </xf>
    <xf numFmtId="0" fontId="5" fillId="0" borderId="3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90" zoomScaleNormal="90" workbookViewId="0" topLeftCell="A1">
      <pane xSplit="3" ySplit="4" topLeftCell="F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7" sqref="K17:K18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140625" style="1" bestFit="1" customWidth="1"/>
    <col min="5" max="5" width="13.00390625" style="1" bestFit="1" customWidth="1"/>
    <col min="6" max="6" width="12.140625" style="1" bestFit="1" customWidth="1"/>
    <col min="7" max="7" width="13.00390625" style="1" customWidth="1"/>
    <col min="8" max="8" width="12.140625" style="1" bestFit="1" customWidth="1"/>
    <col min="9" max="9" width="13.00390625" style="1" bestFit="1" customWidth="1"/>
    <col min="10" max="10" width="15.140625" style="1" bestFit="1" customWidth="1"/>
    <col min="11" max="11" width="16.28125" style="1" bestFit="1" customWidth="1"/>
    <col min="12" max="12" width="15.140625" style="1" bestFit="1" customWidth="1"/>
    <col min="13" max="13" width="16.28125" style="1" bestFit="1" customWidth="1"/>
    <col min="14" max="14" width="16.140625" style="1" bestFit="1" customWidth="1"/>
    <col min="15" max="15" width="17.7109375" style="1" bestFit="1" customWidth="1"/>
    <col min="16" max="16384" width="11.421875" style="1" customWidth="1"/>
  </cols>
  <sheetData>
    <row r="1" spans="1:13" ht="27" customHeight="1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2"/>
      <c r="M1" s="12"/>
    </row>
    <row r="2" spans="1:11" ht="20.25" customHeight="1">
      <c r="A2" s="2"/>
      <c r="B2" s="2"/>
      <c r="C2" s="5"/>
      <c r="D2" s="5"/>
      <c r="E2" s="5"/>
      <c r="F2" s="5"/>
      <c r="H2" s="5"/>
      <c r="J2" s="5"/>
      <c r="K2" s="5"/>
    </row>
    <row r="3" spans="1:11" ht="23.25" customHeight="1">
      <c r="A3" s="32" t="s">
        <v>0</v>
      </c>
      <c r="B3" s="34" t="s">
        <v>1</v>
      </c>
      <c r="C3" s="32" t="s">
        <v>25</v>
      </c>
      <c r="D3" s="32" t="s">
        <v>4</v>
      </c>
      <c r="E3" s="32"/>
      <c r="F3" s="32" t="s">
        <v>7</v>
      </c>
      <c r="G3" s="32"/>
      <c r="H3" s="32" t="s">
        <v>2</v>
      </c>
      <c r="I3" s="32"/>
      <c r="J3" s="33" t="s">
        <v>8</v>
      </c>
      <c r="K3" s="33"/>
    </row>
    <row r="4" spans="1:11" ht="19.5" customHeight="1">
      <c r="A4" s="32"/>
      <c r="B4" s="35"/>
      <c r="C4" s="32"/>
      <c r="D4" s="9" t="s">
        <v>5</v>
      </c>
      <c r="E4" s="9" t="s">
        <v>6</v>
      </c>
      <c r="F4" s="9" t="s">
        <v>5</v>
      </c>
      <c r="G4" s="9" t="s">
        <v>6</v>
      </c>
      <c r="H4" s="9" t="s">
        <v>5</v>
      </c>
      <c r="I4" s="9" t="s">
        <v>6</v>
      </c>
      <c r="J4" s="11" t="s">
        <v>5</v>
      </c>
      <c r="K4" s="11" t="s">
        <v>6</v>
      </c>
    </row>
    <row r="5" spans="1:11" ht="19.5" customHeight="1">
      <c r="A5" s="7" t="s">
        <v>14</v>
      </c>
      <c r="B5" s="7"/>
      <c r="C5" s="7"/>
      <c r="D5" s="9"/>
      <c r="E5" s="9"/>
      <c r="F5" s="9"/>
      <c r="G5" s="9"/>
      <c r="H5" s="9"/>
      <c r="I5" s="9"/>
      <c r="J5" s="11"/>
      <c r="K5" s="11"/>
    </row>
    <row r="6" spans="1:11" ht="18" customHeight="1">
      <c r="A6" s="7" t="s">
        <v>10</v>
      </c>
      <c r="B6" s="7">
        <v>6</v>
      </c>
      <c r="C6" s="19" t="s">
        <v>25</v>
      </c>
      <c r="D6" s="6">
        <v>262</v>
      </c>
      <c r="E6" s="6">
        <f>D6*B6</f>
        <v>1572</v>
      </c>
      <c r="F6" s="6"/>
      <c r="G6" s="6">
        <f>F6*B6</f>
        <v>0</v>
      </c>
      <c r="H6" s="6">
        <v>330</v>
      </c>
      <c r="I6" s="6">
        <f>H6*B6</f>
        <v>1980</v>
      </c>
      <c r="J6" s="8">
        <f>ROUND(AVERAGE(D6,F6,H6),2)</f>
        <v>296</v>
      </c>
      <c r="K6" s="8">
        <f>(B6*J6)</f>
        <v>1776</v>
      </c>
    </row>
    <row r="7" spans="1:11" ht="18" customHeight="1">
      <c r="A7" s="7" t="s">
        <v>11</v>
      </c>
      <c r="B7" s="7">
        <v>2</v>
      </c>
      <c r="C7" s="19" t="s">
        <v>25</v>
      </c>
      <c r="D7" s="6">
        <v>740</v>
      </c>
      <c r="E7" s="6">
        <f>D7*B7</f>
        <v>1480</v>
      </c>
      <c r="F7" s="6"/>
      <c r="G7" s="6">
        <f aca="true" t="shared" si="0" ref="G7:G19">F7*B7</f>
        <v>0</v>
      </c>
      <c r="H7" s="6">
        <v>1250</v>
      </c>
      <c r="I7" s="6">
        <f aca="true" t="shared" si="1" ref="I7:I19">H7*B7</f>
        <v>2500</v>
      </c>
      <c r="J7" s="8">
        <f aca="true" t="shared" si="2" ref="J7:J19">ROUND(AVERAGE(D7,F7,H7),2)</f>
        <v>995</v>
      </c>
      <c r="K7" s="8">
        <f>(B7*J7)</f>
        <v>1990</v>
      </c>
    </row>
    <row r="8" spans="1:11" ht="18" customHeight="1">
      <c r="A8" s="7" t="s">
        <v>12</v>
      </c>
      <c r="B8" s="7">
        <v>2</v>
      </c>
      <c r="C8" s="19" t="s">
        <v>25</v>
      </c>
      <c r="D8" s="6">
        <v>989</v>
      </c>
      <c r="E8" s="6">
        <f>D8*B8</f>
        <v>1978</v>
      </c>
      <c r="F8" s="6"/>
      <c r="G8" s="6">
        <f t="shared" si="0"/>
        <v>0</v>
      </c>
      <c r="H8" s="6">
        <v>1000</v>
      </c>
      <c r="I8" s="6">
        <f t="shared" si="1"/>
        <v>2000</v>
      </c>
      <c r="J8" s="8">
        <f t="shared" si="2"/>
        <v>994.5</v>
      </c>
      <c r="K8" s="8">
        <f>(B8*J8)</f>
        <v>1989</v>
      </c>
    </row>
    <row r="9" spans="1:11" ht="18" customHeight="1">
      <c r="A9" s="7" t="s">
        <v>15</v>
      </c>
      <c r="B9" s="7">
        <v>50</v>
      </c>
      <c r="C9" s="19" t="s">
        <v>26</v>
      </c>
      <c r="D9" s="6">
        <v>1.45</v>
      </c>
      <c r="E9" s="6">
        <f aca="true" t="shared" si="3" ref="E9:E19">D9*B9</f>
        <v>72.5</v>
      </c>
      <c r="F9" s="6"/>
      <c r="G9" s="6">
        <f t="shared" si="0"/>
        <v>0</v>
      </c>
      <c r="H9" s="6">
        <v>7.5</v>
      </c>
      <c r="I9" s="6">
        <f t="shared" si="1"/>
        <v>375</v>
      </c>
      <c r="J9" s="8">
        <f t="shared" si="2"/>
        <v>4.48</v>
      </c>
      <c r="K9" s="8">
        <f>(B9*J9)</f>
        <v>224.00000000000003</v>
      </c>
    </row>
    <row r="10" spans="1:11" ht="18" customHeight="1">
      <c r="A10" s="7" t="s">
        <v>16</v>
      </c>
      <c r="B10" s="7">
        <v>1</v>
      </c>
      <c r="C10" s="19" t="s">
        <v>25</v>
      </c>
      <c r="D10" s="6">
        <v>450</v>
      </c>
      <c r="E10" s="6">
        <f t="shared" si="3"/>
        <v>450</v>
      </c>
      <c r="F10" s="6"/>
      <c r="G10" s="6">
        <f t="shared" si="0"/>
        <v>0</v>
      </c>
      <c r="H10" s="6">
        <v>650</v>
      </c>
      <c r="I10" s="6">
        <f t="shared" si="1"/>
        <v>650</v>
      </c>
      <c r="J10" s="8">
        <f t="shared" si="2"/>
        <v>550</v>
      </c>
      <c r="K10" s="8">
        <f>(B10*J10)</f>
        <v>550</v>
      </c>
    </row>
    <row r="11" spans="1:11" ht="18" customHeight="1">
      <c r="A11" s="7" t="s">
        <v>13</v>
      </c>
      <c r="B11" s="7"/>
      <c r="C11" s="19"/>
      <c r="D11" s="6"/>
      <c r="E11" s="6">
        <f t="shared" si="3"/>
        <v>0</v>
      </c>
      <c r="F11" s="6"/>
      <c r="G11" s="6">
        <f t="shared" si="0"/>
        <v>0</v>
      </c>
      <c r="H11" s="6"/>
      <c r="I11" s="6">
        <f t="shared" si="1"/>
        <v>0</v>
      </c>
      <c r="J11" s="8"/>
      <c r="K11" s="8"/>
    </row>
    <row r="12" spans="1:11" ht="18" customHeight="1">
      <c r="A12" s="7" t="s">
        <v>17</v>
      </c>
      <c r="B12" s="7">
        <v>1</v>
      </c>
      <c r="C12" s="19" t="s">
        <v>25</v>
      </c>
      <c r="D12" s="6"/>
      <c r="E12" s="6">
        <f t="shared" si="3"/>
        <v>0</v>
      </c>
      <c r="F12" s="6">
        <v>10890</v>
      </c>
      <c r="G12" s="6">
        <f t="shared" si="0"/>
        <v>10890</v>
      </c>
      <c r="H12" s="6">
        <v>9250</v>
      </c>
      <c r="I12" s="6">
        <f t="shared" si="1"/>
        <v>9250</v>
      </c>
      <c r="J12" s="8">
        <f t="shared" si="2"/>
        <v>10070</v>
      </c>
      <c r="K12" s="8">
        <f aca="true" t="shared" si="4" ref="K12:K18">(B12*J12)</f>
        <v>10070</v>
      </c>
    </row>
    <row r="13" spans="1:11" ht="18" customHeight="1">
      <c r="A13" s="7" t="s">
        <v>18</v>
      </c>
      <c r="B13" s="7">
        <v>1</v>
      </c>
      <c r="C13" s="19" t="s">
        <v>25</v>
      </c>
      <c r="D13" s="6"/>
      <c r="E13" s="6">
        <f t="shared" si="3"/>
        <v>0</v>
      </c>
      <c r="F13" s="6">
        <v>6900</v>
      </c>
      <c r="G13" s="6">
        <f t="shared" si="0"/>
        <v>6900</v>
      </c>
      <c r="H13" s="6">
        <v>7800</v>
      </c>
      <c r="I13" s="6">
        <f t="shared" si="1"/>
        <v>7800</v>
      </c>
      <c r="J13" s="8">
        <f t="shared" si="2"/>
        <v>7350</v>
      </c>
      <c r="K13" s="8">
        <f t="shared" si="4"/>
        <v>7350</v>
      </c>
    </row>
    <row r="14" spans="1:11" ht="18" customHeight="1">
      <c r="A14" s="7" t="s">
        <v>19</v>
      </c>
      <c r="B14" s="7">
        <v>1</v>
      </c>
      <c r="C14" s="19" t="s">
        <v>25</v>
      </c>
      <c r="D14" s="6"/>
      <c r="E14" s="6">
        <f t="shared" si="3"/>
        <v>0</v>
      </c>
      <c r="F14" s="6">
        <v>2880</v>
      </c>
      <c r="G14" s="6">
        <f t="shared" si="0"/>
        <v>2880</v>
      </c>
      <c r="H14" s="6">
        <v>7620</v>
      </c>
      <c r="I14" s="6">
        <f t="shared" si="1"/>
        <v>7620</v>
      </c>
      <c r="J14" s="8">
        <f t="shared" si="2"/>
        <v>5250</v>
      </c>
      <c r="K14" s="8">
        <f t="shared" si="4"/>
        <v>5250</v>
      </c>
    </row>
    <row r="15" spans="1:11" ht="18" customHeight="1">
      <c r="A15" s="7" t="s">
        <v>20</v>
      </c>
      <c r="B15" s="7">
        <v>1</v>
      </c>
      <c r="C15" s="19" t="s">
        <v>25</v>
      </c>
      <c r="D15" s="6"/>
      <c r="E15" s="6">
        <f t="shared" si="3"/>
        <v>0</v>
      </c>
      <c r="F15" s="6">
        <v>788</v>
      </c>
      <c r="G15" s="6">
        <f t="shared" si="0"/>
        <v>788</v>
      </c>
      <c r="H15" s="6">
        <v>700</v>
      </c>
      <c r="I15" s="6">
        <f t="shared" si="1"/>
        <v>700</v>
      </c>
      <c r="J15" s="8">
        <f t="shared" si="2"/>
        <v>744</v>
      </c>
      <c r="K15" s="8">
        <f t="shared" si="4"/>
        <v>744</v>
      </c>
    </row>
    <row r="16" spans="1:11" ht="18" customHeight="1">
      <c r="A16" s="7" t="s">
        <v>21</v>
      </c>
      <c r="B16" s="7">
        <v>1</v>
      </c>
      <c r="C16" s="19" t="s">
        <v>25</v>
      </c>
      <c r="D16" s="6"/>
      <c r="E16" s="6">
        <f t="shared" si="3"/>
        <v>0</v>
      </c>
      <c r="F16" s="6">
        <v>388</v>
      </c>
      <c r="G16" s="6">
        <f t="shared" si="0"/>
        <v>388</v>
      </c>
      <c r="H16" s="6">
        <v>190</v>
      </c>
      <c r="I16" s="6">
        <f t="shared" si="1"/>
        <v>190</v>
      </c>
      <c r="J16" s="8">
        <f t="shared" si="2"/>
        <v>289</v>
      </c>
      <c r="K16" s="8">
        <f t="shared" si="4"/>
        <v>289</v>
      </c>
    </row>
    <row r="17" spans="1:11" ht="18" customHeight="1">
      <c r="A17" s="7" t="s">
        <v>22</v>
      </c>
      <c r="B17" s="7">
        <v>2</v>
      </c>
      <c r="C17" s="19" t="s">
        <v>25</v>
      </c>
      <c r="D17" s="6"/>
      <c r="E17" s="6">
        <f t="shared" si="3"/>
        <v>0</v>
      </c>
      <c r="F17" s="6">
        <v>798</v>
      </c>
      <c r="G17" s="6">
        <f t="shared" si="0"/>
        <v>1596</v>
      </c>
      <c r="H17" s="6">
        <v>1020</v>
      </c>
      <c r="I17" s="6">
        <f t="shared" si="1"/>
        <v>2040</v>
      </c>
      <c r="J17" s="8">
        <f t="shared" si="2"/>
        <v>909</v>
      </c>
      <c r="K17" s="8">
        <f t="shared" si="4"/>
        <v>1818</v>
      </c>
    </row>
    <row r="18" spans="1:11" ht="18" customHeight="1">
      <c r="A18" s="7" t="s">
        <v>23</v>
      </c>
      <c r="B18" s="7">
        <v>1</v>
      </c>
      <c r="C18" s="19" t="s">
        <v>25</v>
      </c>
      <c r="D18" s="6"/>
      <c r="E18" s="6">
        <f t="shared" si="3"/>
        <v>0</v>
      </c>
      <c r="F18" s="6">
        <v>798</v>
      </c>
      <c r="G18" s="6">
        <f t="shared" si="0"/>
        <v>798</v>
      </c>
      <c r="H18" s="6">
        <v>650</v>
      </c>
      <c r="I18" s="6">
        <f t="shared" si="1"/>
        <v>650</v>
      </c>
      <c r="J18" s="8">
        <f t="shared" si="2"/>
        <v>724</v>
      </c>
      <c r="K18" s="8">
        <f t="shared" si="4"/>
        <v>724</v>
      </c>
    </row>
    <row r="19" spans="1:11" ht="18" customHeight="1">
      <c r="A19" s="7" t="s">
        <v>24</v>
      </c>
      <c r="B19" s="7">
        <v>2</v>
      </c>
      <c r="C19" s="19" t="s">
        <v>25</v>
      </c>
      <c r="D19" s="6"/>
      <c r="E19" s="6">
        <f t="shared" si="3"/>
        <v>0</v>
      </c>
      <c r="F19" s="6">
        <v>2980</v>
      </c>
      <c r="G19" s="6">
        <f t="shared" si="0"/>
        <v>5960</v>
      </c>
      <c r="H19" s="6">
        <v>2100</v>
      </c>
      <c r="I19" s="6">
        <f t="shared" si="1"/>
        <v>4200</v>
      </c>
      <c r="J19" s="8">
        <f t="shared" si="2"/>
        <v>2540</v>
      </c>
      <c r="K19" s="8">
        <f>(B19*J19)</f>
        <v>5080</v>
      </c>
    </row>
    <row r="20" spans="1:11" ht="18" customHeight="1">
      <c r="A20" s="24" t="s">
        <v>9</v>
      </c>
      <c r="B20" s="28"/>
      <c r="C20" s="21"/>
      <c r="D20" s="22"/>
      <c r="E20" s="22"/>
      <c r="F20" s="22"/>
      <c r="G20" s="22"/>
      <c r="H20" s="22"/>
      <c r="I20" s="22"/>
      <c r="J20" s="23"/>
      <c r="K20" s="8">
        <f>SUM(K6:K19)</f>
        <v>37854</v>
      </c>
    </row>
    <row r="21" spans="1:11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1.75" customHeight="1">
      <c r="A22" s="13" t="s">
        <v>3</v>
      </c>
      <c r="B22" s="29"/>
      <c r="C22" s="14"/>
      <c r="D22" s="14"/>
      <c r="E22" s="14"/>
      <c r="F22" s="20"/>
      <c r="G22" s="18"/>
      <c r="H22" s="18"/>
      <c r="I22" s="18"/>
      <c r="J22" s="4"/>
      <c r="K22" s="4"/>
    </row>
    <row r="23" spans="1:11" ht="18" customHeight="1">
      <c r="A23" s="15" t="s">
        <v>28</v>
      </c>
      <c r="B23" s="18"/>
      <c r="C23" s="16"/>
      <c r="D23" s="16"/>
      <c r="E23" s="16"/>
      <c r="F23" s="25"/>
      <c r="G23" s="16"/>
      <c r="H23" s="18"/>
      <c r="I23" s="18"/>
      <c r="J23" s="4"/>
      <c r="K23" s="4"/>
    </row>
    <row r="24" spans="1:11" ht="18" customHeight="1">
      <c r="A24" s="15" t="s">
        <v>29</v>
      </c>
      <c r="B24" s="18"/>
      <c r="C24" s="16"/>
      <c r="D24" s="16"/>
      <c r="E24" s="16"/>
      <c r="F24" s="25"/>
      <c r="G24" s="16"/>
      <c r="H24" s="18"/>
      <c r="I24" s="18"/>
      <c r="J24" s="4"/>
      <c r="K24" s="4"/>
    </row>
    <row r="25" spans="1:11" ht="18" customHeight="1">
      <c r="A25" s="17" t="s">
        <v>30</v>
      </c>
      <c r="B25" s="30"/>
      <c r="C25" s="26"/>
      <c r="D25" s="26"/>
      <c r="E25" s="26"/>
      <c r="F25" s="27"/>
      <c r="G25" s="16"/>
      <c r="H25" s="18"/>
      <c r="I25" s="18"/>
      <c r="J25" s="4"/>
      <c r="K25" s="4"/>
    </row>
    <row r="26" spans="1:2" ht="15">
      <c r="A26" s="10"/>
      <c r="B26" s="10"/>
    </row>
    <row r="27" spans="1:2" ht="15">
      <c r="A27" s="10"/>
      <c r="B27" s="10"/>
    </row>
    <row r="33" ht="15" customHeight="1"/>
    <row r="54" spans="1:7" s="3" customFormat="1" ht="12.75">
      <c r="A54" s="1"/>
      <c r="B54" s="1"/>
      <c r="C54" s="1"/>
      <c r="D54" s="1"/>
      <c r="E54" s="1"/>
      <c r="F54" s="1"/>
      <c r="G54" s="1"/>
    </row>
  </sheetData>
  <mergeCells count="8">
    <mergeCell ref="A1:K1"/>
    <mergeCell ref="C3:C4"/>
    <mergeCell ref="J3:K3"/>
    <mergeCell ref="A3:A4"/>
    <mergeCell ref="D3:E3"/>
    <mergeCell ref="F3:G3"/>
    <mergeCell ref="H3:I3"/>
    <mergeCell ref="B3:B4"/>
  </mergeCells>
  <printOptions horizontalCentered="1" verticalCentered="1"/>
  <pageMargins left="1.66" right="0.4724409448818898" top="0.5905511811023623" bottom="0.31496062992125984" header="0.2362204724409449" footer="0.5511811023622047"/>
  <pageSetup fitToHeight="1" fitToWidth="1" horizontalDpi="300" verticalDpi="300" orientation="landscape" paperSize="9" scale="86" r:id="rId1"/>
  <headerFooter alignWithMargins="0">
    <oddFooter>&amp;R&amp;6F:/GRUPOS/CMP/EXCEL/PLANILHA/&amp;F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2004-10-30T18:50:50Z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