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tabRatio="601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<sst xmlns="http://schemas.openxmlformats.org/spreadsheetml/2006/main" count="62" uniqueCount="56">
  <si>
    <t>Item</t>
  </si>
  <si>
    <t>Quantid.</t>
  </si>
  <si>
    <t>Empresa 3</t>
  </si>
  <si>
    <t>Observações:</t>
  </si>
  <si>
    <t xml:space="preserve">Empresa 1 </t>
  </si>
  <si>
    <t>PLANILHA DE CUSTOS - AQUISIÇÃO DE MÓVEIS</t>
  </si>
  <si>
    <t>V. Un. (R$)</t>
  </si>
  <si>
    <t>V. Tot. (R$)</t>
  </si>
  <si>
    <t xml:space="preserve">Empresa 2 </t>
  </si>
  <si>
    <t>Custo médio</t>
  </si>
  <si>
    <t>TOTAL</t>
  </si>
  <si>
    <t>Empresa 1: orçamento emitido em 28/09/2004.</t>
  </si>
  <si>
    <t>Empresa 2: orçamento emitido em 29/09/2004.</t>
  </si>
  <si>
    <t>Empresa 3: orçamento emitido em 29/09/2004, ratificado em 20/10/2004.</t>
  </si>
  <si>
    <t>1.1.1.1</t>
  </si>
  <si>
    <t>1.1.1.1.1</t>
  </si>
  <si>
    <t>1.1.1.1.2</t>
  </si>
  <si>
    <t>1.1.1.2</t>
  </si>
  <si>
    <t>1.1.1.3</t>
  </si>
  <si>
    <t>1.1.1.4</t>
  </si>
  <si>
    <t>1.1.2.1</t>
  </si>
  <si>
    <t>1.1.2.1.1</t>
  </si>
  <si>
    <t>1.1.2.1.2</t>
  </si>
  <si>
    <t>1.1.2.2</t>
  </si>
  <si>
    <t>1.1.2.3</t>
  </si>
  <si>
    <t>1.1.2.4</t>
  </si>
  <si>
    <t>1.1.3.1.</t>
  </si>
  <si>
    <t>1.1.3.1.1</t>
  </si>
  <si>
    <t>1.1.3.1.2</t>
  </si>
  <si>
    <t>1.1.3.2</t>
  </si>
  <si>
    <t>1.1.3.3</t>
  </si>
  <si>
    <t>1.1.3.4</t>
  </si>
  <si>
    <t>1.1.4.1.1</t>
  </si>
  <si>
    <t>1.1.4.1</t>
  </si>
  <si>
    <t>1.1.4.1.2</t>
  </si>
  <si>
    <t>1.1.4.2</t>
  </si>
  <si>
    <t>1.1.4.3</t>
  </si>
  <si>
    <t>1.1.4.4</t>
  </si>
  <si>
    <t>1.1.5.1</t>
  </si>
  <si>
    <t>1.1.5.1.1</t>
  </si>
  <si>
    <t>1.1.5.1.2</t>
  </si>
  <si>
    <t>1.1.5.2</t>
  </si>
  <si>
    <t>1.1.5.3</t>
  </si>
  <si>
    <t>1.1.5.4</t>
  </si>
  <si>
    <t>1.1.6.1</t>
  </si>
  <si>
    <t>1.1.6.1.1</t>
  </si>
  <si>
    <t>1.1.6.1.2</t>
  </si>
  <si>
    <t>1.1.6.2</t>
  </si>
  <si>
    <t>1.1.6.3</t>
  </si>
  <si>
    <t>1.1.6.4</t>
  </si>
  <si>
    <t>1.1.7.1</t>
  </si>
  <si>
    <t>1.1.7.1.1</t>
  </si>
  <si>
    <t>1.1.7.1.2</t>
  </si>
  <si>
    <t>1.1.7.2</t>
  </si>
  <si>
    <t>1.1.7.3</t>
  </si>
  <si>
    <t>1.1.7.4</t>
  </si>
</sst>
</file>

<file path=xl/styles.xml><?xml version="1.0" encoding="utf-8"?>
<styleSheet xmlns="http://schemas.openxmlformats.org/spreadsheetml/2006/main">
  <numFmts count="1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6"/>
  <sheetViews>
    <sheetView tabSelected="1" zoomScale="90" zoomScaleNormal="90" workbookViewId="0" topLeftCell="A1">
      <pane xSplit="2" ySplit="4" topLeftCell="C3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9.140625" defaultRowHeight="12.75"/>
  <cols>
    <col min="1" max="1" width="10.28125" style="1" customWidth="1"/>
    <col min="2" max="2" width="10.8515625" style="1" customWidth="1"/>
    <col min="3" max="3" width="12.140625" style="1" bestFit="1" customWidth="1"/>
    <col min="4" max="4" width="13.00390625" style="1" bestFit="1" customWidth="1"/>
    <col min="5" max="5" width="12.140625" style="1" bestFit="1" customWidth="1"/>
    <col min="6" max="6" width="16.57421875" style="1" customWidth="1"/>
    <col min="7" max="7" width="12.140625" style="1" bestFit="1" customWidth="1"/>
    <col min="8" max="8" width="13.00390625" style="1" bestFit="1" customWidth="1"/>
    <col min="9" max="9" width="15.140625" style="1" bestFit="1" customWidth="1"/>
    <col min="10" max="10" width="16.28125" style="1" bestFit="1" customWidth="1"/>
    <col min="11" max="11" width="15.140625" style="1" bestFit="1" customWidth="1"/>
    <col min="12" max="12" width="16.28125" style="1" bestFit="1" customWidth="1"/>
    <col min="13" max="13" width="16.140625" style="1" bestFit="1" customWidth="1"/>
    <col min="14" max="14" width="17.7109375" style="1" bestFit="1" customWidth="1"/>
    <col min="15" max="16384" width="11.421875" style="1" customWidth="1"/>
  </cols>
  <sheetData>
    <row r="1" spans="1:12" ht="27" customHeight="1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10"/>
      <c r="L1" s="10"/>
    </row>
    <row r="2" spans="1:10" ht="20.25" customHeight="1">
      <c r="A2" s="2"/>
      <c r="B2" s="4"/>
      <c r="C2" s="4"/>
      <c r="D2" s="4"/>
      <c r="E2" s="4"/>
      <c r="G2" s="4"/>
      <c r="I2" s="4"/>
      <c r="J2" s="4"/>
    </row>
    <row r="3" spans="1:10" ht="23.25" customHeight="1">
      <c r="A3" s="29" t="s">
        <v>0</v>
      </c>
      <c r="B3" s="29" t="s">
        <v>1</v>
      </c>
      <c r="C3" s="29" t="s">
        <v>4</v>
      </c>
      <c r="D3" s="29"/>
      <c r="E3" s="29" t="s">
        <v>8</v>
      </c>
      <c r="F3" s="29"/>
      <c r="G3" s="29" t="s">
        <v>2</v>
      </c>
      <c r="H3" s="29"/>
      <c r="I3" s="30" t="s">
        <v>9</v>
      </c>
      <c r="J3" s="30"/>
    </row>
    <row r="4" spans="1:10" ht="19.5" customHeight="1">
      <c r="A4" s="29"/>
      <c r="B4" s="29"/>
      <c r="C4" s="8" t="s">
        <v>6</v>
      </c>
      <c r="D4" s="8" t="s">
        <v>7</v>
      </c>
      <c r="E4" s="8" t="s">
        <v>6</v>
      </c>
      <c r="F4" s="8" t="s">
        <v>7</v>
      </c>
      <c r="G4" s="8" t="s">
        <v>6</v>
      </c>
      <c r="H4" s="8" t="s">
        <v>7</v>
      </c>
      <c r="I4" s="9" t="s">
        <v>6</v>
      </c>
      <c r="J4" s="9" t="s">
        <v>7</v>
      </c>
    </row>
    <row r="5" spans="1:10" ht="19.5" customHeight="1">
      <c r="A5" s="6" t="s">
        <v>14</v>
      </c>
      <c r="B5" s="6"/>
      <c r="C5" s="8"/>
      <c r="D5" s="8"/>
      <c r="E5" s="8"/>
      <c r="F5" s="8"/>
      <c r="G5" s="8"/>
      <c r="H5" s="8"/>
      <c r="I5" s="9"/>
      <c r="J5" s="9"/>
    </row>
    <row r="6" spans="1:10" ht="18" customHeight="1">
      <c r="A6" s="6" t="s">
        <v>15</v>
      </c>
      <c r="B6" s="16">
        <v>33</v>
      </c>
      <c r="C6" s="5">
        <v>838</v>
      </c>
      <c r="D6" s="5">
        <f>C6*$B6</f>
        <v>27654</v>
      </c>
      <c r="E6" s="5">
        <v>722.18</v>
      </c>
      <c r="F6" s="5">
        <f>E6*$B6</f>
        <v>23831.94</v>
      </c>
      <c r="G6" s="5">
        <v>744</v>
      </c>
      <c r="H6" s="5">
        <f aca="true" t="shared" si="0" ref="H6:H46">G6*$B6</f>
        <v>24552</v>
      </c>
      <c r="I6" s="7">
        <f>ROUND(AVERAGE(C6,E6,G6),2)</f>
        <v>768.06</v>
      </c>
      <c r="J6" s="7">
        <f aca="true" t="shared" si="1" ref="J6:J46">(B6*I6)</f>
        <v>25345.98</v>
      </c>
    </row>
    <row r="7" spans="1:10" ht="18" customHeight="1">
      <c r="A7" s="6" t="s">
        <v>16</v>
      </c>
      <c r="B7" s="16">
        <v>22</v>
      </c>
      <c r="C7" s="5">
        <v>629</v>
      </c>
      <c r="D7" s="5">
        <f aca="true" t="shared" si="2" ref="D7:D46">C7*$B7</f>
        <v>13838</v>
      </c>
      <c r="E7" s="5">
        <v>602.88</v>
      </c>
      <c r="F7" s="5">
        <f aca="true" t="shared" si="3" ref="F7:F46">E7*$B7</f>
        <v>13263.36</v>
      </c>
      <c r="G7" s="5">
        <v>711</v>
      </c>
      <c r="H7" s="5">
        <f t="shared" si="0"/>
        <v>15642</v>
      </c>
      <c r="I7" s="7">
        <f aca="true" t="shared" si="4" ref="I7:I46">ROUND(AVERAGE(C7,E7,G7),2)</f>
        <v>647.63</v>
      </c>
      <c r="J7" s="7">
        <f t="shared" si="1"/>
        <v>14247.86</v>
      </c>
    </row>
    <row r="8" spans="1:10" ht="18" customHeight="1">
      <c r="A8" s="6" t="s">
        <v>17</v>
      </c>
      <c r="B8" s="16">
        <v>33</v>
      </c>
      <c r="C8" s="5">
        <v>687</v>
      </c>
      <c r="D8" s="5">
        <f t="shared" si="2"/>
        <v>22671</v>
      </c>
      <c r="E8" s="5">
        <v>696.12</v>
      </c>
      <c r="F8" s="5">
        <f t="shared" si="3"/>
        <v>22971.96</v>
      </c>
      <c r="G8" s="5">
        <v>598</v>
      </c>
      <c r="H8" s="5">
        <f t="shared" si="0"/>
        <v>19734</v>
      </c>
      <c r="I8" s="7">
        <f t="shared" si="4"/>
        <v>660.37</v>
      </c>
      <c r="J8" s="7">
        <f t="shared" si="1"/>
        <v>21792.21</v>
      </c>
    </row>
    <row r="9" spans="1:10" ht="18" customHeight="1">
      <c r="A9" s="6" t="s">
        <v>18</v>
      </c>
      <c r="B9" s="16">
        <v>11</v>
      </c>
      <c r="C9" s="5">
        <v>1790</v>
      </c>
      <c r="D9" s="5">
        <f t="shared" si="2"/>
        <v>19690</v>
      </c>
      <c r="E9" s="5">
        <v>1365.64</v>
      </c>
      <c r="F9" s="5">
        <f t="shared" si="3"/>
        <v>15022.04</v>
      </c>
      <c r="G9" s="5">
        <v>1920</v>
      </c>
      <c r="H9" s="5">
        <f t="shared" si="0"/>
        <v>21120</v>
      </c>
      <c r="I9" s="7">
        <f t="shared" si="4"/>
        <v>1691.88</v>
      </c>
      <c r="J9" s="7">
        <f t="shared" si="1"/>
        <v>18610.68</v>
      </c>
    </row>
    <row r="10" spans="1:10" ht="18" customHeight="1">
      <c r="A10" s="6" t="s">
        <v>19</v>
      </c>
      <c r="B10" s="16">
        <v>11</v>
      </c>
      <c r="C10" s="5">
        <v>1105</v>
      </c>
      <c r="D10" s="5">
        <f t="shared" si="2"/>
        <v>12155</v>
      </c>
      <c r="E10" s="5">
        <v>579.19</v>
      </c>
      <c r="F10" s="5">
        <f t="shared" si="3"/>
        <v>6371.09</v>
      </c>
      <c r="G10" s="5">
        <v>660</v>
      </c>
      <c r="H10" s="5">
        <f t="shared" si="0"/>
        <v>7260</v>
      </c>
      <c r="I10" s="7">
        <f t="shared" si="4"/>
        <v>781.4</v>
      </c>
      <c r="J10" s="7">
        <f t="shared" si="1"/>
        <v>8595.4</v>
      </c>
    </row>
    <row r="11" spans="1:10" ht="18" customHeight="1">
      <c r="A11" s="6" t="s">
        <v>20</v>
      </c>
      <c r="B11" s="16"/>
      <c r="C11" s="5"/>
      <c r="D11" s="5"/>
      <c r="E11" s="5"/>
      <c r="F11" s="5"/>
      <c r="G11" s="5"/>
      <c r="H11" s="5"/>
      <c r="I11" s="7"/>
      <c r="J11" s="7"/>
    </row>
    <row r="12" spans="1:10" ht="18" customHeight="1">
      <c r="A12" s="6" t="s">
        <v>21</v>
      </c>
      <c r="B12" s="16">
        <v>58</v>
      </c>
      <c r="C12" s="5">
        <v>838</v>
      </c>
      <c r="D12" s="5">
        <f t="shared" si="2"/>
        <v>48604</v>
      </c>
      <c r="E12" s="5">
        <v>722.18</v>
      </c>
      <c r="F12" s="5">
        <f t="shared" si="3"/>
        <v>41886.439999999995</v>
      </c>
      <c r="G12" s="5">
        <v>764</v>
      </c>
      <c r="H12" s="5">
        <f t="shared" si="0"/>
        <v>44312</v>
      </c>
      <c r="I12" s="7">
        <f t="shared" si="4"/>
        <v>774.73</v>
      </c>
      <c r="J12" s="7">
        <f t="shared" si="1"/>
        <v>44934.340000000004</v>
      </c>
    </row>
    <row r="13" spans="1:10" ht="18" customHeight="1">
      <c r="A13" s="6" t="s">
        <v>22</v>
      </c>
      <c r="B13" s="16">
        <v>36</v>
      </c>
      <c r="C13" s="5">
        <v>629</v>
      </c>
      <c r="D13" s="5">
        <f t="shared" si="2"/>
        <v>22644</v>
      </c>
      <c r="E13" s="5">
        <v>602.88</v>
      </c>
      <c r="F13" s="5">
        <f t="shared" si="3"/>
        <v>21703.68</v>
      </c>
      <c r="G13" s="5">
        <v>731</v>
      </c>
      <c r="H13" s="5">
        <f t="shared" si="0"/>
        <v>26316</v>
      </c>
      <c r="I13" s="7">
        <f t="shared" si="4"/>
        <v>654.29</v>
      </c>
      <c r="J13" s="7">
        <f t="shared" si="1"/>
        <v>23554.44</v>
      </c>
    </row>
    <row r="14" spans="1:10" ht="18" customHeight="1">
      <c r="A14" s="6" t="s">
        <v>23</v>
      </c>
      <c r="B14" s="16">
        <v>58</v>
      </c>
      <c r="C14" s="5">
        <v>687</v>
      </c>
      <c r="D14" s="5">
        <f t="shared" si="2"/>
        <v>39846</v>
      </c>
      <c r="E14" s="5">
        <v>696.12</v>
      </c>
      <c r="F14" s="5">
        <f t="shared" si="3"/>
        <v>40374.96</v>
      </c>
      <c r="G14" s="5">
        <v>618</v>
      </c>
      <c r="H14" s="5">
        <f t="shared" si="0"/>
        <v>35844</v>
      </c>
      <c r="I14" s="7">
        <f t="shared" si="4"/>
        <v>667.04</v>
      </c>
      <c r="J14" s="7">
        <f t="shared" si="1"/>
        <v>38688.32</v>
      </c>
    </row>
    <row r="15" spans="1:10" ht="18" customHeight="1">
      <c r="A15" s="6" t="s">
        <v>24</v>
      </c>
      <c r="B15" s="16">
        <v>20</v>
      </c>
      <c r="C15" s="5">
        <v>1790</v>
      </c>
      <c r="D15" s="5">
        <f t="shared" si="2"/>
        <v>35800</v>
      </c>
      <c r="E15" s="5">
        <v>1365.64</v>
      </c>
      <c r="F15" s="5">
        <f t="shared" si="3"/>
        <v>27312.800000000003</v>
      </c>
      <c r="G15" s="5">
        <v>1940</v>
      </c>
      <c r="H15" s="5">
        <f t="shared" si="0"/>
        <v>38800</v>
      </c>
      <c r="I15" s="7">
        <f t="shared" si="4"/>
        <v>1698.55</v>
      </c>
      <c r="J15" s="7">
        <f t="shared" si="1"/>
        <v>33971</v>
      </c>
    </row>
    <row r="16" spans="1:10" ht="18" customHeight="1">
      <c r="A16" s="6" t="s">
        <v>25</v>
      </c>
      <c r="B16" s="16">
        <v>20</v>
      </c>
      <c r="C16" s="5">
        <v>1105</v>
      </c>
      <c r="D16" s="5">
        <f t="shared" si="2"/>
        <v>22100</v>
      </c>
      <c r="E16" s="5">
        <v>579.19</v>
      </c>
      <c r="F16" s="5">
        <f t="shared" si="3"/>
        <v>11583.800000000001</v>
      </c>
      <c r="G16" s="5">
        <v>680</v>
      </c>
      <c r="H16" s="5">
        <f t="shared" si="0"/>
        <v>13600</v>
      </c>
      <c r="I16" s="7">
        <f t="shared" si="4"/>
        <v>788.06</v>
      </c>
      <c r="J16" s="7">
        <f t="shared" si="1"/>
        <v>15761.199999999999</v>
      </c>
    </row>
    <row r="17" spans="1:10" ht="18" customHeight="1">
      <c r="A17" s="6" t="s">
        <v>26</v>
      </c>
      <c r="B17" s="16"/>
      <c r="C17" s="5"/>
      <c r="D17" s="5"/>
      <c r="E17" s="5"/>
      <c r="F17" s="5"/>
      <c r="G17" s="5"/>
      <c r="H17" s="5"/>
      <c r="I17" s="7"/>
      <c r="J17" s="7"/>
    </row>
    <row r="18" spans="1:10" ht="18" customHeight="1">
      <c r="A18" s="6" t="s">
        <v>27</v>
      </c>
      <c r="B18" s="16">
        <v>42</v>
      </c>
      <c r="C18" s="5">
        <v>838</v>
      </c>
      <c r="D18" s="5">
        <f t="shared" si="2"/>
        <v>35196</v>
      </c>
      <c r="E18" s="5">
        <v>722.18</v>
      </c>
      <c r="F18" s="5">
        <f t="shared" si="3"/>
        <v>30331.559999999998</v>
      </c>
      <c r="G18" s="5">
        <v>764</v>
      </c>
      <c r="H18" s="5">
        <f t="shared" si="0"/>
        <v>32088</v>
      </c>
      <c r="I18" s="7">
        <f t="shared" si="4"/>
        <v>774.73</v>
      </c>
      <c r="J18" s="7">
        <f t="shared" si="1"/>
        <v>32538.66</v>
      </c>
    </row>
    <row r="19" spans="1:10" ht="18" customHeight="1">
      <c r="A19" s="6" t="s">
        <v>28</v>
      </c>
      <c r="B19" s="16">
        <v>26</v>
      </c>
      <c r="C19" s="5">
        <v>629</v>
      </c>
      <c r="D19" s="5">
        <f t="shared" si="2"/>
        <v>16354</v>
      </c>
      <c r="E19" s="5">
        <v>602.88</v>
      </c>
      <c r="F19" s="5">
        <f t="shared" si="3"/>
        <v>15674.88</v>
      </c>
      <c r="G19" s="5">
        <v>731</v>
      </c>
      <c r="H19" s="5">
        <f t="shared" si="0"/>
        <v>19006</v>
      </c>
      <c r="I19" s="7">
        <f t="shared" si="4"/>
        <v>654.29</v>
      </c>
      <c r="J19" s="7">
        <f t="shared" si="1"/>
        <v>17011.54</v>
      </c>
    </row>
    <row r="20" spans="1:10" ht="18" customHeight="1">
      <c r="A20" s="6" t="s">
        <v>29</v>
      </c>
      <c r="B20" s="16">
        <v>42</v>
      </c>
      <c r="C20" s="5">
        <v>687</v>
      </c>
      <c r="D20" s="5">
        <f t="shared" si="2"/>
        <v>28854</v>
      </c>
      <c r="E20" s="5">
        <v>696.12</v>
      </c>
      <c r="F20" s="5">
        <f t="shared" si="3"/>
        <v>29237.04</v>
      </c>
      <c r="G20" s="5">
        <v>618</v>
      </c>
      <c r="H20" s="5">
        <f t="shared" si="0"/>
        <v>25956</v>
      </c>
      <c r="I20" s="7">
        <f t="shared" si="4"/>
        <v>667.04</v>
      </c>
      <c r="J20" s="7">
        <f t="shared" si="1"/>
        <v>28015.68</v>
      </c>
    </row>
    <row r="21" spans="1:10" ht="18" customHeight="1">
      <c r="A21" s="6" t="s">
        <v>30</v>
      </c>
      <c r="B21" s="16">
        <v>12</v>
      </c>
      <c r="C21" s="5">
        <v>1790</v>
      </c>
      <c r="D21" s="5">
        <f t="shared" si="2"/>
        <v>21480</v>
      </c>
      <c r="E21" s="5">
        <v>1365.64</v>
      </c>
      <c r="F21" s="5">
        <f t="shared" si="3"/>
        <v>16387.68</v>
      </c>
      <c r="G21" s="5">
        <v>1940</v>
      </c>
      <c r="H21" s="5">
        <f t="shared" si="0"/>
        <v>23280</v>
      </c>
      <c r="I21" s="7">
        <f t="shared" si="4"/>
        <v>1698.55</v>
      </c>
      <c r="J21" s="7">
        <f t="shared" si="1"/>
        <v>20382.6</v>
      </c>
    </row>
    <row r="22" spans="1:10" ht="15.75">
      <c r="A22" s="16" t="s">
        <v>31</v>
      </c>
      <c r="B22" s="16">
        <v>12</v>
      </c>
      <c r="C22" s="5">
        <v>1105</v>
      </c>
      <c r="D22" s="5">
        <f t="shared" si="2"/>
        <v>13260</v>
      </c>
      <c r="E22" s="20">
        <v>579.19</v>
      </c>
      <c r="F22" s="5">
        <f t="shared" si="3"/>
        <v>6950.280000000001</v>
      </c>
      <c r="G22" s="5">
        <v>680</v>
      </c>
      <c r="H22" s="5">
        <f t="shared" si="0"/>
        <v>8160</v>
      </c>
      <c r="I22" s="7">
        <f t="shared" si="4"/>
        <v>788.06</v>
      </c>
      <c r="J22" s="7">
        <f t="shared" si="1"/>
        <v>9456.72</v>
      </c>
    </row>
    <row r="23" spans="1:10" ht="15.75">
      <c r="A23" s="16" t="s">
        <v>33</v>
      </c>
      <c r="B23" s="16"/>
      <c r="C23" s="5"/>
      <c r="D23" s="5"/>
      <c r="E23" s="20"/>
      <c r="F23" s="5"/>
      <c r="G23" s="5"/>
      <c r="H23" s="5"/>
      <c r="I23" s="7"/>
      <c r="J23" s="7"/>
    </row>
    <row r="24" spans="1:10" ht="15.75">
      <c r="A24" s="16" t="s">
        <v>32</v>
      </c>
      <c r="B24" s="16">
        <v>24</v>
      </c>
      <c r="C24" s="5">
        <v>838</v>
      </c>
      <c r="D24" s="5">
        <f t="shared" si="2"/>
        <v>20112</v>
      </c>
      <c r="E24" s="20">
        <v>722.18</v>
      </c>
      <c r="F24" s="5">
        <f t="shared" si="3"/>
        <v>17332.32</v>
      </c>
      <c r="G24" s="5">
        <v>795</v>
      </c>
      <c r="H24" s="5">
        <f t="shared" si="0"/>
        <v>19080</v>
      </c>
      <c r="I24" s="7">
        <f t="shared" si="4"/>
        <v>785.06</v>
      </c>
      <c r="J24" s="7">
        <f t="shared" si="1"/>
        <v>18841.44</v>
      </c>
    </row>
    <row r="25" spans="1:10" ht="15.75">
      <c r="A25" s="16" t="s">
        <v>34</v>
      </c>
      <c r="B25" s="16">
        <v>16</v>
      </c>
      <c r="C25" s="5">
        <v>629</v>
      </c>
      <c r="D25" s="5">
        <f t="shared" si="2"/>
        <v>10064</v>
      </c>
      <c r="E25" s="20">
        <v>602.88</v>
      </c>
      <c r="F25" s="5">
        <f t="shared" si="3"/>
        <v>9646.08</v>
      </c>
      <c r="G25" s="5">
        <v>762</v>
      </c>
      <c r="H25" s="5">
        <f t="shared" si="0"/>
        <v>12192</v>
      </c>
      <c r="I25" s="7">
        <f t="shared" si="4"/>
        <v>664.63</v>
      </c>
      <c r="J25" s="7">
        <f t="shared" si="1"/>
        <v>10634.08</v>
      </c>
    </row>
    <row r="26" spans="1:10" ht="15.75">
      <c r="A26" s="16" t="s">
        <v>35</v>
      </c>
      <c r="B26" s="16">
        <v>24</v>
      </c>
      <c r="C26" s="5">
        <v>687</v>
      </c>
      <c r="D26" s="5">
        <f t="shared" si="2"/>
        <v>16488</v>
      </c>
      <c r="E26" s="20">
        <v>696.12</v>
      </c>
      <c r="F26" s="5">
        <f t="shared" si="3"/>
        <v>16706.88</v>
      </c>
      <c r="G26" s="5">
        <v>649</v>
      </c>
      <c r="H26" s="5">
        <f t="shared" si="0"/>
        <v>15576</v>
      </c>
      <c r="I26" s="7">
        <f t="shared" si="4"/>
        <v>677.37</v>
      </c>
      <c r="J26" s="7">
        <f t="shared" si="1"/>
        <v>16256.880000000001</v>
      </c>
    </row>
    <row r="27" spans="1:10" ht="18" customHeight="1">
      <c r="A27" s="16" t="s">
        <v>36</v>
      </c>
      <c r="B27" s="16">
        <v>8</v>
      </c>
      <c r="C27" s="5">
        <v>1790</v>
      </c>
      <c r="D27" s="5">
        <f t="shared" si="2"/>
        <v>14320</v>
      </c>
      <c r="E27" s="22">
        <v>1365.64</v>
      </c>
      <c r="F27" s="5">
        <f t="shared" si="3"/>
        <v>10925.12</v>
      </c>
      <c r="G27" s="5">
        <v>1971</v>
      </c>
      <c r="H27" s="5">
        <f t="shared" si="0"/>
        <v>15768</v>
      </c>
      <c r="I27" s="7">
        <f t="shared" si="4"/>
        <v>1708.88</v>
      </c>
      <c r="J27" s="7">
        <f t="shared" si="1"/>
        <v>13671.04</v>
      </c>
    </row>
    <row r="28" spans="1:10" ht="15.75">
      <c r="A28" s="16" t="s">
        <v>37</v>
      </c>
      <c r="B28" s="16">
        <v>8</v>
      </c>
      <c r="C28" s="5">
        <v>1105</v>
      </c>
      <c r="D28" s="5">
        <f t="shared" si="2"/>
        <v>8840</v>
      </c>
      <c r="E28" s="20">
        <v>579.19</v>
      </c>
      <c r="F28" s="5">
        <f t="shared" si="3"/>
        <v>4633.52</v>
      </c>
      <c r="G28" s="5">
        <v>711</v>
      </c>
      <c r="H28" s="5">
        <f t="shared" si="0"/>
        <v>5688</v>
      </c>
      <c r="I28" s="7">
        <f t="shared" si="4"/>
        <v>798.4</v>
      </c>
      <c r="J28" s="7">
        <f t="shared" si="1"/>
        <v>6387.2</v>
      </c>
    </row>
    <row r="29" spans="1:10" ht="15.75">
      <c r="A29" s="16" t="s">
        <v>38</v>
      </c>
      <c r="B29" s="16"/>
      <c r="C29" s="5"/>
      <c r="D29" s="5"/>
      <c r="E29" s="20"/>
      <c r="F29" s="5"/>
      <c r="G29" s="5"/>
      <c r="H29" s="5"/>
      <c r="I29" s="7"/>
      <c r="J29" s="7"/>
    </row>
    <row r="30" spans="1:10" ht="15.75">
      <c r="A30" s="16" t="s">
        <v>39</v>
      </c>
      <c r="B30" s="16">
        <v>30</v>
      </c>
      <c r="C30" s="5">
        <v>838</v>
      </c>
      <c r="D30" s="5">
        <f t="shared" si="2"/>
        <v>25140</v>
      </c>
      <c r="E30" s="20">
        <v>722.18</v>
      </c>
      <c r="F30" s="5">
        <f t="shared" si="3"/>
        <v>21665.399999999998</v>
      </c>
      <c r="G30" s="5">
        <v>810</v>
      </c>
      <c r="H30" s="5">
        <f t="shared" si="0"/>
        <v>24300</v>
      </c>
      <c r="I30" s="7">
        <f t="shared" si="4"/>
        <v>790.06</v>
      </c>
      <c r="J30" s="7">
        <f t="shared" si="1"/>
        <v>23701.8</v>
      </c>
    </row>
    <row r="31" spans="1:10" ht="15.75">
      <c r="A31" s="16" t="s">
        <v>40</v>
      </c>
      <c r="B31" s="16">
        <v>20</v>
      </c>
      <c r="C31" s="5">
        <v>629</v>
      </c>
      <c r="D31" s="5">
        <f t="shared" si="2"/>
        <v>12580</v>
      </c>
      <c r="E31" s="20">
        <v>602.88</v>
      </c>
      <c r="F31" s="5">
        <f t="shared" si="3"/>
        <v>12057.6</v>
      </c>
      <c r="G31" s="5">
        <v>787</v>
      </c>
      <c r="H31" s="5">
        <f t="shared" si="0"/>
        <v>15740</v>
      </c>
      <c r="I31" s="7">
        <f t="shared" si="4"/>
        <v>672.96</v>
      </c>
      <c r="J31" s="7">
        <f t="shared" si="1"/>
        <v>13459.2</v>
      </c>
    </row>
    <row r="32" spans="1:10" ht="15.75">
      <c r="A32" s="16" t="s">
        <v>41</v>
      </c>
      <c r="B32" s="16">
        <v>32</v>
      </c>
      <c r="C32" s="5">
        <v>687</v>
      </c>
      <c r="D32" s="5">
        <f t="shared" si="2"/>
        <v>21984</v>
      </c>
      <c r="E32" s="20">
        <v>696.12</v>
      </c>
      <c r="F32" s="5">
        <f t="shared" si="3"/>
        <v>22275.84</v>
      </c>
      <c r="G32" s="5">
        <v>664</v>
      </c>
      <c r="H32" s="5">
        <f t="shared" si="0"/>
        <v>21248</v>
      </c>
      <c r="I32" s="7">
        <f t="shared" si="4"/>
        <v>682.37</v>
      </c>
      <c r="J32" s="7">
        <f t="shared" si="1"/>
        <v>21835.84</v>
      </c>
    </row>
    <row r="33" spans="1:10" ht="15.75">
      <c r="A33" s="16" t="s">
        <v>42</v>
      </c>
      <c r="B33" s="16">
        <v>11</v>
      </c>
      <c r="C33" s="5">
        <v>1790</v>
      </c>
      <c r="D33" s="5">
        <f t="shared" si="2"/>
        <v>19690</v>
      </c>
      <c r="E33" s="22">
        <v>1365.64</v>
      </c>
      <c r="F33" s="5">
        <f t="shared" si="3"/>
        <v>15022.04</v>
      </c>
      <c r="G33" s="5">
        <v>1987</v>
      </c>
      <c r="H33" s="5">
        <f t="shared" si="0"/>
        <v>21857</v>
      </c>
      <c r="I33" s="7">
        <f t="shared" si="4"/>
        <v>1714.21</v>
      </c>
      <c r="J33" s="7">
        <f t="shared" si="1"/>
        <v>18856.31</v>
      </c>
    </row>
    <row r="34" spans="1:10" ht="15.75">
      <c r="A34" s="16" t="s">
        <v>43</v>
      </c>
      <c r="B34" s="16">
        <v>11</v>
      </c>
      <c r="C34" s="5">
        <v>1105</v>
      </c>
      <c r="D34" s="5">
        <f t="shared" si="2"/>
        <v>12155</v>
      </c>
      <c r="E34" s="20">
        <v>579.19</v>
      </c>
      <c r="F34" s="5">
        <f t="shared" si="3"/>
        <v>6371.09</v>
      </c>
      <c r="G34" s="5">
        <v>726</v>
      </c>
      <c r="H34" s="5">
        <f t="shared" si="0"/>
        <v>7986</v>
      </c>
      <c r="I34" s="7">
        <f t="shared" si="4"/>
        <v>803.4</v>
      </c>
      <c r="J34" s="7">
        <f t="shared" si="1"/>
        <v>8837.4</v>
      </c>
    </row>
    <row r="35" spans="1:10" ht="15.75">
      <c r="A35" s="16" t="s">
        <v>44</v>
      </c>
      <c r="B35" s="16"/>
      <c r="C35" s="5"/>
      <c r="D35" s="5"/>
      <c r="E35" s="20"/>
      <c r="F35" s="5"/>
      <c r="G35" s="5"/>
      <c r="H35" s="5"/>
      <c r="I35" s="7"/>
      <c r="J35" s="7"/>
    </row>
    <row r="36" spans="1:10" ht="15.75">
      <c r="A36" s="16" t="s">
        <v>45</v>
      </c>
      <c r="B36" s="16">
        <v>51</v>
      </c>
      <c r="C36" s="5">
        <v>838</v>
      </c>
      <c r="D36" s="5">
        <f t="shared" si="2"/>
        <v>42738</v>
      </c>
      <c r="E36" s="20">
        <v>722.18</v>
      </c>
      <c r="F36" s="5">
        <f t="shared" si="3"/>
        <v>36831.18</v>
      </c>
      <c r="G36" s="5">
        <v>856</v>
      </c>
      <c r="H36" s="5">
        <f t="shared" si="0"/>
        <v>43656</v>
      </c>
      <c r="I36" s="7">
        <f t="shared" si="4"/>
        <v>805.39</v>
      </c>
      <c r="J36" s="7">
        <f t="shared" si="1"/>
        <v>41074.89</v>
      </c>
    </row>
    <row r="37" spans="1:10" ht="15" customHeight="1">
      <c r="A37" s="16" t="s">
        <v>46</v>
      </c>
      <c r="B37" s="16">
        <v>34</v>
      </c>
      <c r="C37" s="5">
        <v>629</v>
      </c>
      <c r="D37" s="5">
        <f t="shared" si="2"/>
        <v>21386</v>
      </c>
      <c r="E37" s="5">
        <v>602.88</v>
      </c>
      <c r="F37" s="5">
        <f t="shared" si="3"/>
        <v>20497.92</v>
      </c>
      <c r="G37" s="5">
        <v>819</v>
      </c>
      <c r="H37" s="5">
        <f t="shared" si="0"/>
        <v>27846</v>
      </c>
      <c r="I37" s="7">
        <f t="shared" si="4"/>
        <v>683.63</v>
      </c>
      <c r="J37" s="7">
        <f t="shared" si="1"/>
        <v>23243.42</v>
      </c>
    </row>
    <row r="38" spans="1:10" ht="15.75">
      <c r="A38" s="16" t="s">
        <v>47</v>
      </c>
      <c r="B38" s="16">
        <v>51</v>
      </c>
      <c r="C38" s="5">
        <v>687</v>
      </c>
      <c r="D38" s="5">
        <f t="shared" si="2"/>
        <v>35037</v>
      </c>
      <c r="E38" s="5">
        <v>696.12</v>
      </c>
      <c r="F38" s="5">
        <f t="shared" si="3"/>
        <v>35502.12</v>
      </c>
      <c r="G38" s="5">
        <v>674</v>
      </c>
      <c r="H38" s="5">
        <f t="shared" si="0"/>
        <v>34374</v>
      </c>
      <c r="I38" s="7">
        <f t="shared" si="4"/>
        <v>685.71</v>
      </c>
      <c r="J38" s="7">
        <f t="shared" si="1"/>
        <v>34971.21</v>
      </c>
    </row>
    <row r="39" spans="1:10" ht="15.75">
      <c r="A39" s="16" t="s">
        <v>48</v>
      </c>
      <c r="B39" s="16">
        <v>17</v>
      </c>
      <c r="C39" s="5">
        <v>1790</v>
      </c>
      <c r="D39" s="5">
        <f t="shared" si="2"/>
        <v>30430</v>
      </c>
      <c r="E39" s="5">
        <v>1365.64</v>
      </c>
      <c r="F39" s="5">
        <f t="shared" si="3"/>
        <v>23215.88</v>
      </c>
      <c r="G39" s="5">
        <v>2021</v>
      </c>
      <c r="H39" s="5">
        <f t="shared" si="0"/>
        <v>34357</v>
      </c>
      <c r="I39" s="7">
        <f t="shared" si="4"/>
        <v>1725.55</v>
      </c>
      <c r="J39" s="7">
        <f t="shared" si="1"/>
        <v>29334.35</v>
      </c>
    </row>
    <row r="40" spans="1:10" ht="15.75">
      <c r="A40" s="16" t="s">
        <v>49</v>
      </c>
      <c r="B40" s="16">
        <v>17</v>
      </c>
      <c r="C40" s="5">
        <v>1105</v>
      </c>
      <c r="D40" s="5">
        <f t="shared" si="2"/>
        <v>18785</v>
      </c>
      <c r="E40" s="5">
        <v>579.19</v>
      </c>
      <c r="F40" s="5">
        <f t="shared" si="3"/>
        <v>9846.230000000001</v>
      </c>
      <c r="G40" s="5">
        <v>747</v>
      </c>
      <c r="H40" s="5">
        <f t="shared" si="0"/>
        <v>12699</v>
      </c>
      <c r="I40" s="7">
        <f t="shared" si="4"/>
        <v>810.4</v>
      </c>
      <c r="J40" s="7">
        <f t="shared" si="1"/>
        <v>13776.8</v>
      </c>
    </row>
    <row r="41" spans="1:10" ht="15.75">
      <c r="A41" s="16" t="s">
        <v>50</v>
      </c>
      <c r="B41" s="16"/>
      <c r="C41" s="5"/>
      <c r="D41" s="5"/>
      <c r="E41" s="5"/>
      <c r="F41" s="5"/>
      <c r="G41" s="5"/>
      <c r="H41" s="5"/>
      <c r="I41" s="7"/>
      <c r="J41" s="7"/>
    </row>
    <row r="42" spans="1:10" ht="15.75">
      <c r="A42" s="16" t="s">
        <v>51</v>
      </c>
      <c r="B42" s="16">
        <v>45</v>
      </c>
      <c r="C42" s="5">
        <v>838</v>
      </c>
      <c r="D42" s="5">
        <f t="shared" si="2"/>
        <v>37710</v>
      </c>
      <c r="E42" s="5">
        <v>722.18</v>
      </c>
      <c r="F42" s="5">
        <f t="shared" si="3"/>
        <v>32498.1</v>
      </c>
      <c r="G42" s="5">
        <v>856</v>
      </c>
      <c r="H42" s="5">
        <f t="shared" si="0"/>
        <v>38520</v>
      </c>
      <c r="I42" s="7">
        <f t="shared" si="4"/>
        <v>805.39</v>
      </c>
      <c r="J42" s="7">
        <f t="shared" si="1"/>
        <v>36242.55</v>
      </c>
    </row>
    <row r="43" spans="1:10" ht="15.75">
      <c r="A43" s="16" t="s">
        <v>52</v>
      </c>
      <c r="B43" s="16">
        <v>30</v>
      </c>
      <c r="C43" s="5">
        <v>629</v>
      </c>
      <c r="D43" s="5">
        <f t="shared" si="2"/>
        <v>18870</v>
      </c>
      <c r="E43" s="5">
        <v>602.88</v>
      </c>
      <c r="F43" s="5">
        <f t="shared" si="3"/>
        <v>18086.4</v>
      </c>
      <c r="G43" s="5">
        <v>819</v>
      </c>
      <c r="H43" s="5">
        <f t="shared" si="0"/>
        <v>24570</v>
      </c>
      <c r="I43" s="7">
        <f t="shared" si="4"/>
        <v>683.63</v>
      </c>
      <c r="J43" s="7">
        <f t="shared" si="1"/>
        <v>20508.9</v>
      </c>
    </row>
    <row r="44" spans="1:10" ht="15.75">
      <c r="A44" s="16" t="s">
        <v>53</v>
      </c>
      <c r="B44" s="16">
        <v>45</v>
      </c>
      <c r="C44" s="5">
        <v>687</v>
      </c>
      <c r="D44" s="5">
        <f t="shared" si="2"/>
        <v>30915</v>
      </c>
      <c r="E44" s="5">
        <v>696.12</v>
      </c>
      <c r="F44" s="5">
        <f t="shared" si="3"/>
        <v>31325.4</v>
      </c>
      <c r="G44" s="5">
        <v>674</v>
      </c>
      <c r="H44" s="5">
        <f t="shared" si="0"/>
        <v>30330</v>
      </c>
      <c r="I44" s="7">
        <f t="shared" si="4"/>
        <v>685.71</v>
      </c>
      <c r="J44" s="7">
        <f t="shared" si="1"/>
        <v>30856.95</v>
      </c>
    </row>
    <row r="45" spans="1:10" ht="15.75">
      <c r="A45" s="16" t="s">
        <v>54</v>
      </c>
      <c r="B45" s="16">
        <v>15</v>
      </c>
      <c r="C45" s="5">
        <v>1790</v>
      </c>
      <c r="D45" s="5">
        <f t="shared" si="2"/>
        <v>26850</v>
      </c>
      <c r="E45" s="5">
        <v>1365.64</v>
      </c>
      <c r="F45" s="5">
        <f t="shared" si="3"/>
        <v>20484.600000000002</v>
      </c>
      <c r="G45" s="5">
        <v>2021</v>
      </c>
      <c r="H45" s="5">
        <f t="shared" si="0"/>
        <v>30315</v>
      </c>
      <c r="I45" s="7">
        <f t="shared" si="4"/>
        <v>1725.55</v>
      </c>
      <c r="J45" s="7">
        <f t="shared" si="1"/>
        <v>25883.25</v>
      </c>
    </row>
    <row r="46" spans="1:10" ht="15.75">
      <c r="A46" s="16" t="s">
        <v>55</v>
      </c>
      <c r="B46" s="16">
        <v>15</v>
      </c>
      <c r="C46" s="5">
        <v>1105</v>
      </c>
      <c r="D46" s="5">
        <f t="shared" si="2"/>
        <v>16575</v>
      </c>
      <c r="E46" s="5">
        <v>579.19</v>
      </c>
      <c r="F46" s="5">
        <f t="shared" si="3"/>
        <v>8687.85</v>
      </c>
      <c r="G46" s="5">
        <v>747</v>
      </c>
      <c r="H46" s="5">
        <f t="shared" si="0"/>
        <v>11205</v>
      </c>
      <c r="I46" s="7">
        <f t="shared" si="4"/>
        <v>810.4</v>
      </c>
      <c r="J46" s="7">
        <f t="shared" si="1"/>
        <v>12156</v>
      </c>
    </row>
    <row r="47" spans="1:10" ht="15.75">
      <c r="A47" s="24" t="s">
        <v>10</v>
      </c>
      <c r="B47" s="21"/>
      <c r="C47" s="21"/>
      <c r="D47" s="21"/>
      <c r="E47" s="21"/>
      <c r="F47" s="21"/>
      <c r="G47" s="21"/>
      <c r="H47" s="21"/>
      <c r="I47" s="21"/>
      <c r="J47" s="23">
        <f>SUM(J6:J46)</f>
        <v>773436.14</v>
      </c>
    </row>
    <row r="48" ht="15">
      <c r="A48" s="31"/>
    </row>
    <row r="49" ht="15">
      <c r="A49" s="31"/>
    </row>
    <row r="50" ht="15">
      <c r="A50" s="31"/>
    </row>
    <row r="51" spans="1:6" ht="15">
      <c r="A51" s="11" t="s">
        <v>3</v>
      </c>
      <c r="B51" s="12"/>
      <c r="C51" s="12"/>
      <c r="D51" s="12"/>
      <c r="E51" s="25"/>
      <c r="F51" s="17"/>
    </row>
    <row r="52" spans="1:6" ht="15.75">
      <c r="A52" s="13" t="s">
        <v>11</v>
      </c>
      <c r="B52" s="14"/>
      <c r="C52" s="14"/>
      <c r="D52" s="14"/>
      <c r="E52" s="14"/>
      <c r="F52" s="26"/>
    </row>
    <row r="53" spans="1:6" s="3" customFormat="1" ht="15.75">
      <c r="A53" s="13" t="s">
        <v>12</v>
      </c>
      <c r="B53" s="14"/>
      <c r="C53" s="14"/>
      <c r="D53" s="14"/>
      <c r="E53" s="14"/>
      <c r="F53" s="26"/>
    </row>
    <row r="54" spans="1:6" ht="15.75">
      <c r="A54" s="15" t="s">
        <v>13</v>
      </c>
      <c r="B54" s="18"/>
      <c r="C54" s="18"/>
      <c r="D54" s="18"/>
      <c r="E54" s="19"/>
      <c r="F54" s="27"/>
    </row>
    <row r="55" ht="15">
      <c r="A55" s="31"/>
    </row>
    <row r="56" ht="15">
      <c r="A56" s="31"/>
    </row>
    <row r="57" ht="15">
      <c r="A57" s="31"/>
    </row>
    <row r="58" ht="15">
      <c r="A58" s="31"/>
    </row>
    <row r="59" ht="15">
      <c r="A59" s="31"/>
    </row>
    <row r="60" ht="15">
      <c r="A60" s="31"/>
    </row>
    <row r="61" ht="15">
      <c r="A61" s="31"/>
    </row>
    <row r="62" ht="15">
      <c r="A62" s="31"/>
    </row>
    <row r="63" ht="15">
      <c r="A63" s="31"/>
    </row>
    <row r="64" ht="15">
      <c r="A64" s="31"/>
    </row>
    <row r="65" ht="15">
      <c r="A65" s="31"/>
    </row>
    <row r="66" ht="15">
      <c r="A66" s="31"/>
    </row>
    <row r="67" ht="15">
      <c r="A67" s="31"/>
    </row>
    <row r="68" ht="15">
      <c r="A68" s="31"/>
    </row>
    <row r="69" ht="15">
      <c r="A69" s="31"/>
    </row>
    <row r="70" ht="15">
      <c r="A70" s="31"/>
    </row>
    <row r="71" ht="15">
      <c r="A71" s="31"/>
    </row>
    <row r="72" ht="15">
      <c r="A72" s="31"/>
    </row>
    <row r="73" ht="15">
      <c r="A73" s="31"/>
    </row>
    <row r="74" ht="15">
      <c r="A74" s="31"/>
    </row>
    <row r="75" ht="15">
      <c r="A75" s="31"/>
    </row>
    <row r="76" ht="15">
      <c r="A76" s="31"/>
    </row>
    <row r="77" ht="15">
      <c r="A77" s="31"/>
    </row>
    <row r="78" ht="15">
      <c r="A78" s="31"/>
    </row>
    <row r="79" ht="15">
      <c r="A79" s="31"/>
    </row>
    <row r="80" ht="15">
      <c r="A80" s="31"/>
    </row>
    <row r="81" ht="15">
      <c r="A81" s="31"/>
    </row>
    <row r="82" ht="15">
      <c r="A82" s="31"/>
    </row>
    <row r="83" ht="15">
      <c r="A83" s="31"/>
    </row>
    <row r="84" ht="15">
      <c r="A84" s="31"/>
    </row>
    <row r="85" ht="15">
      <c r="A85" s="31"/>
    </row>
    <row r="86" ht="15">
      <c r="A86" s="31"/>
    </row>
    <row r="87" ht="15">
      <c r="A87" s="31"/>
    </row>
    <row r="88" ht="15">
      <c r="A88" s="31"/>
    </row>
    <row r="89" ht="15">
      <c r="A89" s="31"/>
    </row>
    <row r="90" ht="15">
      <c r="A90" s="31"/>
    </row>
    <row r="91" ht="15">
      <c r="A91" s="31"/>
    </row>
    <row r="92" ht="15">
      <c r="A92" s="31"/>
    </row>
    <row r="93" ht="15">
      <c r="A93" s="31"/>
    </row>
    <row r="94" ht="15">
      <c r="A94" s="31"/>
    </row>
    <row r="95" ht="15">
      <c r="A95" s="31"/>
    </row>
    <row r="96" ht="15">
      <c r="A96" s="31"/>
    </row>
    <row r="97" ht="15">
      <c r="A97" s="31"/>
    </row>
    <row r="98" ht="15">
      <c r="A98" s="31"/>
    </row>
    <row r="99" ht="15">
      <c r="A99" s="31"/>
    </row>
    <row r="100" ht="15">
      <c r="A100" s="31"/>
    </row>
    <row r="101" ht="15">
      <c r="A101" s="31"/>
    </row>
    <row r="102" ht="15">
      <c r="A102" s="31"/>
    </row>
    <row r="103" ht="15">
      <c r="A103" s="31"/>
    </row>
    <row r="104" ht="15">
      <c r="A104" s="31"/>
    </row>
    <row r="105" ht="15">
      <c r="A105" s="31"/>
    </row>
    <row r="106" ht="15">
      <c r="A106" s="31"/>
    </row>
    <row r="107" ht="15">
      <c r="A107" s="31"/>
    </row>
    <row r="108" ht="15">
      <c r="A108" s="31"/>
    </row>
    <row r="109" ht="15">
      <c r="A109" s="31"/>
    </row>
    <row r="110" ht="15">
      <c r="A110" s="31"/>
    </row>
    <row r="111" ht="15">
      <c r="A111" s="31"/>
    </row>
    <row r="112" ht="15">
      <c r="A112" s="31"/>
    </row>
    <row r="113" ht="15">
      <c r="A113" s="31"/>
    </row>
    <row r="114" ht="15">
      <c r="A114" s="31"/>
    </row>
    <row r="115" ht="15">
      <c r="A115" s="31"/>
    </row>
    <row r="116" ht="15">
      <c r="A116" s="31"/>
    </row>
    <row r="117" ht="15">
      <c r="A117" s="31"/>
    </row>
    <row r="118" ht="15">
      <c r="A118" s="31"/>
    </row>
    <row r="119" ht="15">
      <c r="A119" s="31"/>
    </row>
    <row r="120" ht="15">
      <c r="A120" s="31"/>
    </row>
    <row r="121" ht="15">
      <c r="A121" s="31"/>
    </row>
    <row r="122" ht="15">
      <c r="A122" s="31"/>
    </row>
    <row r="123" ht="15">
      <c r="A123" s="31"/>
    </row>
    <row r="124" ht="15">
      <c r="A124" s="31"/>
    </row>
    <row r="125" ht="15">
      <c r="A125" s="31"/>
    </row>
    <row r="126" ht="15">
      <c r="A126" s="31"/>
    </row>
    <row r="127" ht="15">
      <c r="A127" s="31"/>
    </row>
    <row r="128" ht="15">
      <c r="A128" s="31"/>
    </row>
    <row r="129" ht="15">
      <c r="A129" s="31"/>
    </row>
    <row r="130" ht="15">
      <c r="A130" s="31"/>
    </row>
    <row r="131" ht="15">
      <c r="A131" s="31"/>
    </row>
    <row r="132" ht="15">
      <c r="A132" s="31"/>
    </row>
    <row r="133" ht="15">
      <c r="A133" s="31"/>
    </row>
    <row r="134" ht="15">
      <c r="A134" s="31"/>
    </row>
    <row r="135" ht="15">
      <c r="A135" s="31"/>
    </row>
    <row r="136" ht="15">
      <c r="A136" s="31"/>
    </row>
    <row r="137" ht="15">
      <c r="A137" s="31"/>
    </row>
    <row r="138" ht="15">
      <c r="A138" s="31"/>
    </row>
    <row r="139" ht="15">
      <c r="A139" s="31"/>
    </row>
    <row r="140" ht="15">
      <c r="A140" s="31"/>
    </row>
    <row r="141" ht="15">
      <c r="A141" s="31"/>
    </row>
    <row r="142" ht="15">
      <c r="A142" s="31"/>
    </row>
    <row r="143" ht="15">
      <c r="A143" s="31"/>
    </row>
    <row r="144" ht="15">
      <c r="A144" s="31"/>
    </row>
    <row r="145" ht="15">
      <c r="A145" s="31"/>
    </row>
    <row r="146" ht="15">
      <c r="A146" s="31"/>
    </row>
    <row r="147" ht="15">
      <c r="A147" s="31"/>
    </row>
    <row r="148" ht="15">
      <c r="A148" s="31"/>
    </row>
    <row r="149" ht="15">
      <c r="A149" s="31"/>
    </row>
    <row r="150" ht="15">
      <c r="A150" s="31"/>
    </row>
    <row r="151" ht="15">
      <c r="A151" s="31"/>
    </row>
    <row r="152" ht="15">
      <c r="A152" s="31"/>
    </row>
    <row r="153" ht="15">
      <c r="A153" s="31"/>
    </row>
    <row r="154" ht="15">
      <c r="A154" s="31"/>
    </row>
    <row r="155" ht="15">
      <c r="A155" s="31"/>
    </row>
    <row r="156" ht="15">
      <c r="A156" s="31"/>
    </row>
    <row r="157" ht="15">
      <c r="A157" s="31"/>
    </row>
    <row r="158" ht="15">
      <c r="A158" s="31"/>
    </row>
    <row r="159" ht="15">
      <c r="A159" s="31"/>
    </row>
    <row r="160" ht="15">
      <c r="A160" s="31"/>
    </row>
    <row r="161" ht="15">
      <c r="A161" s="31"/>
    </row>
    <row r="162" ht="15">
      <c r="A162" s="31"/>
    </row>
    <row r="163" ht="15">
      <c r="A163" s="31"/>
    </row>
    <row r="164" ht="15">
      <c r="A164" s="31"/>
    </row>
    <row r="165" ht="15">
      <c r="A165" s="31"/>
    </row>
    <row r="166" ht="15">
      <c r="A166" s="31"/>
    </row>
    <row r="167" ht="15">
      <c r="A167" s="31"/>
    </row>
    <row r="168" ht="15">
      <c r="A168" s="31"/>
    </row>
    <row r="169" ht="15">
      <c r="A169" s="31"/>
    </row>
    <row r="170" ht="15">
      <c r="A170" s="31"/>
    </row>
    <row r="171" ht="15">
      <c r="A171" s="31"/>
    </row>
    <row r="172" ht="15">
      <c r="A172" s="31"/>
    </row>
    <row r="173" ht="15">
      <c r="A173" s="31"/>
    </row>
    <row r="174" ht="15">
      <c r="A174" s="31"/>
    </row>
    <row r="175" ht="15">
      <c r="A175" s="31"/>
    </row>
    <row r="176" ht="15">
      <c r="A176" s="31"/>
    </row>
    <row r="177" ht="15">
      <c r="A177" s="31"/>
    </row>
    <row r="178" ht="15">
      <c r="A178" s="31"/>
    </row>
    <row r="179" ht="15">
      <c r="A179" s="31"/>
    </row>
    <row r="180" ht="15">
      <c r="A180" s="31"/>
    </row>
    <row r="181" ht="15">
      <c r="A181" s="31"/>
    </row>
    <row r="182" ht="15">
      <c r="A182" s="31"/>
    </row>
    <row r="183" ht="15">
      <c r="A183" s="31"/>
    </row>
    <row r="184" ht="15">
      <c r="A184" s="31"/>
    </row>
    <row r="185" ht="15">
      <c r="A185" s="31"/>
    </row>
    <row r="186" ht="15">
      <c r="A186" s="31"/>
    </row>
    <row r="187" ht="15">
      <c r="A187" s="31"/>
    </row>
    <row r="188" ht="15">
      <c r="A188" s="31"/>
    </row>
    <row r="189" ht="15">
      <c r="A189" s="31"/>
    </row>
    <row r="190" ht="15">
      <c r="A190" s="31"/>
    </row>
    <row r="191" ht="15">
      <c r="A191" s="31"/>
    </row>
    <row r="192" ht="15">
      <c r="A192" s="31"/>
    </row>
    <row r="193" ht="15">
      <c r="A193" s="31"/>
    </row>
    <row r="194" ht="15">
      <c r="A194" s="31"/>
    </row>
    <row r="195" ht="15">
      <c r="A195" s="31"/>
    </row>
    <row r="196" ht="15">
      <c r="A196" s="31"/>
    </row>
    <row r="197" ht="15">
      <c r="A197" s="31"/>
    </row>
    <row r="198" ht="15">
      <c r="A198" s="31"/>
    </row>
    <row r="199" ht="15">
      <c r="A199" s="31"/>
    </row>
    <row r="200" ht="15">
      <c r="A200" s="31"/>
    </row>
    <row r="201" ht="15">
      <c r="A201" s="31"/>
    </row>
    <row r="202" ht="15">
      <c r="A202" s="31"/>
    </row>
    <row r="203" ht="15">
      <c r="A203" s="31"/>
    </row>
    <row r="204" ht="15">
      <c r="A204" s="31"/>
    </row>
    <row r="205" ht="15">
      <c r="A205" s="31"/>
    </row>
    <row r="206" ht="15">
      <c r="A206" s="31"/>
    </row>
    <row r="207" ht="15">
      <c r="A207" s="31"/>
    </row>
    <row r="208" ht="15">
      <c r="A208" s="31"/>
    </row>
    <row r="209" ht="15">
      <c r="A209" s="31"/>
    </row>
    <row r="210" ht="15">
      <c r="A210" s="31"/>
    </row>
    <row r="211" ht="15">
      <c r="A211" s="31"/>
    </row>
    <row r="212" ht="15">
      <c r="A212" s="31"/>
    </row>
    <row r="213" ht="15">
      <c r="A213" s="31"/>
    </row>
    <row r="214" ht="15">
      <c r="A214" s="31"/>
    </row>
    <row r="215" ht="15">
      <c r="A215" s="31"/>
    </row>
    <row r="216" ht="15">
      <c r="A216" s="31"/>
    </row>
    <row r="217" ht="15">
      <c r="A217" s="31"/>
    </row>
    <row r="218" ht="15">
      <c r="A218" s="31"/>
    </row>
    <row r="219" ht="15">
      <c r="A219" s="31"/>
    </row>
    <row r="220" ht="15">
      <c r="A220" s="31"/>
    </row>
    <row r="221" ht="15">
      <c r="A221" s="31"/>
    </row>
    <row r="222" ht="15">
      <c r="A222" s="31"/>
    </row>
    <row r="223" ht="15">
      <c r="A223" s="31"/>
    </row>
    <row r="224" ht="15">
      <c r="A224" s="31"/>
    </row>
    <row r="225" ht="15">
      <c r="A225" s="31"/>
    </row>
    <row r="226" ht="15">
      <c r="A226" s="31"/>
    </row>
    <row r="227" ht="15">
      <c r="A227" s="31"/>
    </row>
    <row r="228" ht="15">
      <c r="A228" s="31"/>
    </row>
    <row r="229" ht="15">
      <c r="A229" s="31"/>
    </row>
    <row r="230" ht="15">
      <c r="A230" s="31"/>
    </row>
    <row r="231" ht="15">
      <c r="A231" s="31"/>
    </row>
    <row r="232" ht="15">
      <c r="A232" s="31"/>
    </row>
    <row r="233" ht="15">
      <c r="A233" s="31"/>
    </row>
    <row r="234" ht="15">
      <c r="A234" s="31"/>
    </row>
    <row r="235" ht="15">
      <c r="A235" s="31"/>
    </row>
    <row r="236" ht="15">
      <c r="A236" s="31"/>
    </row>
    <row r="237" ht="15">
      <c r="A237" s="31"/>
    </row>
    <row r="238" ht="15">
      <c r="A238" s="31"/>
    </row>
    <row r="239" ht="15">
      <c r="A239" s="31"/>
    </row>
    <row r="240" ht="15">
      <c r="A240" s="31"/>
    </row>
    <row r="241" ht="15">
      <c r="A241" s="31"/>
    </row>
    <row r="242" ht="15">
      <c r="A242" s="31"/>
    </row>
    <row r="243" ht="15">
      <c r="A243" s="31"/>
    </row>
    <row r="244" ht="15">
      <c r="A244" s="31"/>
    </row>
    <row r="245" ht="15">
      <c r="A245" s="31"/>
    </row>
    <row r="246" ht="15">
      <c r="A246" s="31"/>
    </row>
    <row r="247" ht="15">
      <c r="A247" s="31"/>
    </row>
    <row r="248" ht="15">
      <c r="A248" s="31"/>
    </row>
    <row r="249" ht="15">
      <c r="A249" s="31"/>
    </row>
    <row r="250" ht="15">
      <c r="A250" s="31"/>
    </row>
    <row r="251" ht="15">
      <c r="A251" s="31"/>
    </row>
    <row r="252" ht="15">
      <c r="A252" s="31"/>
    </row>
    <row r="253" ht="15">
      <c r="A253" s="31"/>
    </row>
    <row r="254" ht="15">
      <c r="A254" s="31"/>
    </row>
    <row r="255" ht="15">
      <c r="A255" s="31"/>
    </row>
    <row r="256" ht="15">
      <c r="A256" s="31"/>
    </row>
    <row r="257" ht="15">
      <c r="A257" s="31"/>
    </row>
    <row r="258" ht="15">
      <c r="A258" s="31"/>
    </row>
    <row r="259" ht="15">
      <c r="A259" s="31"/>
    </row>
    <row r="260" ht="15">
      <c r="A260" s="31"/>
    </row>
    <row r="261" ht="15">
      <c r="A261" s="31"/>
    </row>
    <row r="262" ht="15">
      <c r="A262" s="31"/>
    </row>
    <row r="263" ht="15">
      <c r="A263" s="31"/>
    </row>
    <row r="264" ht="15">
      <c r="A264" s="31"/>
    </row>
    <row r="265" ht="15">
      <c r="A265" s="31"/>
    </row>
    <row r="266" ht="15">
      <c r="A266" s="31"/>
    </row>
    <row r="267" ht="15">
      <c r="A267" s="31"/>
    </row>
    <row r="268" ht="15">
      <c r="A268" s="31"/>
    </row>
    <row r="269" ht="15">
      <c r="A269" s="31"/>
    </row>
    <row r="270" ht="15">
      <c r="A270" s="31"/>
    </row>
    <row r="271" ht="15">
      <c r="A271" s="31"/>
    </row>
    <row r="272" ht="15">
      <c r="A272" s="31"/>
    </row>
    <row r="273" ht="15">
      <c r="A273" s="31"/>
    </row>
    <row r="274" ht="15">
      <c r="A274" s="31"/>
    </row>
    <row r="275" ht="15">
      <c r="A275" s="31"/>
    </row>
    <row r="276" ht="15">
      <c r="A276" s="31"/>
    </row>
    <row r="277" ht="15">
      <c r="A277" s="31"/>
    </row>
    <row r="278" ht="15">
      <c r="A278" s="31"/>
    </row>
    <row r="279" ht="15">
      <c r="A279" s="31"/>
    </row>
    <row r="280" ht="15">
      <c r="A280" s="31"/>
    </row>
    <row r="281" ht="15">
      <c r="A281" s="31"/>
    </row>
    <row r="282" ht="15">
      <c r="A282" s="31"/>
    </row>
    <row r="283" ht="15">
      <c r="A283" s="31"/>
    </row>
    <row r="284" ht="15">
      <c r="A284" s="31"/>
    </row>
    <row r="285" ht="15">
      <c r="A285" s="31"/>
    </row>
    <row r="286" ht="15">
      <c r="A286" s="31"/>
    </row>
    <row r="287" ht="15">
      <c r="A287" s="31"/>
    </row>
    <row r="288" ht="15">
      <c r="A288" s="31"/>
    </row>
    <row r="289" ht="15">
      <c r="A289" s="31"/>
    </row>
    <row r="290" ht="15">
      <c r="A290" s="31"/>
    </row>
    <row r="291" ht="15">
      <c r="A291" s="31"/>
    </row>
    <row r="292" ht="15">
      <c r="A292" s="31"/>
    </row>
    <row r="293" ht="15">
      <c r="A293" s="31"/>
    </row>
    <row r="294" ht="15">
      <c r="A294" s="31"/>
    </row>
    <row r="295" ht="15">
      <c r="A295" s="31"/>
    </row>
    <row r="296" ht="15">
      <c r="A296" s="31"/>
    </row>
    <row r="297" ht="15">
      <c r="A297" s="31"/>
    </row>
    <row r="298" ht="15">
      <c r="A298" s="31"/>
    </row>
    <row r="299" ht="15">
      <c r="A299" s="31"/>
    </row>
    <row r="300" ht="15">
      <c r="A300" s="31"/>
    </row>
    <row r="301" ht="15">
      <c r="A301" s="31"/>
    </row>
    <row r="302" ht="15">
      <c r="A302" s="31"/>
    </row>
    <row r="303" ht="15">
      <c r="A303" s="31"/>
    </row>
    <row r="304" ht="15">
      <c r="A304" s="31"/>
    </row>
    <row r="305" ht="15">
      <c r="A305" s="31"/>
    </row>
    <row r="306" ht="15">
      <c r="A306" s="31"/>
    </row>
    <row r="307" ht="15">
      <c r="A307" s="31"/>
    </row>
    <row r="308" ht="15">
      <c r="A308" s="31"/>
    </row>
    <row r="309" ht="15">
      <c r="A309" s="31"/>
    </row>
    <row r="310" ht="15">
      <c r="A310" s="31"/>
    </row>
    <row r="311" ht="15">
      <c r="A311" s="31"/>
    </row>
    <row r="312" ht="15">
      <c r="A312" s="31"/>
    </row>
    <row r="313" ht="15">
      <c r="A313" s="31"/>
    </row>
    <row r="314" ht="15">
      <c r="A314" s="31"/>
    </row>
    <row r="315" ht="15">
      <c r="A315" s="31"/>
    </row>
    <row r="316" ht="15">
      <c r="A316" s="31"/>
    </row>
    <row r="317" ht="15">
      <c r="A317" s="31"/>
    </row>
    <row r="318" ht="15">
      <c r="A318" s="31"/>
    </row>
    <row r="319" ht="15">
      <c r="A319" s="31"/>
    </row>
    <row r="320" ht="15">
      <c r="A320" s="31"/>
    </row>
    <row r="321" ht="15">
      <c r="A321" s="31"/>
    </row>
    <row r="322" ht="15">
      <c r="A322" s="31"/>
    </row>
    <row r="323" ht="15">
      <c r="A323" s="31"/>
    </row>
    <row r="324" ht="15">
      <c r="A324" s="31"/>
    </row>
    <row r="325" ht="15">
      <c r="A325" s="31"/>
    </row>
    <row r="326" ht="15">
      <c r="A326" s="31"/>
    </row>
    <row r="327" ht="15">
      <c r="A327" s="31"/>
    </row>
    <row r="328" ht="15">
      <c r="A328" s="31"/>
    </row>
    <row r="329" ht="15">
      <c r="A329" s="31"/>
    </row>
    <row r="330" ht="15">
      <c r="A330" s="31"/>
    </row>
    <row r="331" ht="15">
      <c r="A331" s="31"/>
    </row>
    <row r="332" ht="15">
      <c r="A332" s="31"/>
    </row>
    <row r="333" ht="15">
      <c r="A333" s="31"/>
    </row>
    <row r="334" ht="15">
      <c r="A334" s="31"/>
    </row>
    <row r="335" ht="15">
      <c r="A335" s="31"/>
    </row>
    <row r="336" ht="15">
      <c r="A336" s="31"/>
    </row>
    <row r="337" ht="15">
      <c r="A337" s="31"/>
    </row>
    <row r="338" ht="15">
      <c r="A338" s="31"/>
    </row>
    <row r="339" ht="15">
      <c r="A339" s="31"/>
    </row>
    <row r="340" ht="15">
      <c r="A340" s="31"/>
    </row>
    <row r="341" ht="15">
      <c r="A341" s="31"/>
    </row>
    <row r="342" ht="15">
      <c r="A342" s="31"/>
    </row>
    <row r="343" ht="15">
      <c r="A343" s="31"/>
    </row>
    <row r="344" ht="15">
      <c r="A344" s="31"/>
    </row>
    <row r="345" ht="15">
      <c r="A345" s="31"/>
    </row>
    <row r="346" ht="15">
      <c r="A346" s="31"/>
    </row>
    <row r="347" ht="15">
      <c r="A347" s="31"/>
    </row>
    <row r="348" ht="15">
      <c r="A348" s="31"/>
    </row>
    <row r="349" ht="15">
      <c r="A349" s="31"/>
    </row>
    <row r="350" ht="15">
      <c r="A350" s="31"/>
    </row>
    <row r="351" ht="15">
      <c r="A351" s="31"/>
    </row>
    <row r="352" ht="15">
      <c r="A352" s="31"/>
    </row>
    <row r="353" ht="15">
      <c r="A353" s="31"/>
    </row>
    <row r="354" ht="15">
      <c r="A354" s="31"/>
    </row>
    <row r="355" ht="15">
      <c r="A355" s="31"/>
    </row>
    <row r="356" ht="15">
      <c r="A356" s="31"/>
    </row>
    <row r="357" ht="15">
      <c r="A357" s="31"/>
    </row>
    <row r="358" ht="15">
      <c r="A358" s="31"/>
    </row>
    <row r="359" ht="15">
      <c r="A359" s="31"/>
    </row>
    <row r="360" ht="15">
      <c r="A360" s="31"/>
    </row>
    <row r="361" ht="15">
      <c r="A361" s="31"/>
    </row>
    <row r="362" ht="15">
      <c r="A362" s="31"/>
    </row>
    <row r="363" ht="15">
      <c r="A363" s="31"/>
    </row>
    <row r="364" ht="15">
      <c r="A364" s="31"/>
    </row>
    <row r="365" ht="15">
      <c r="A365" s="31"/>
    </row>
    <row r="366" ht="15">
      <c r="A366" s="31"/>
    </row>
    <row r="367" ht="15">
      <c r="A367" s="31"/>
    </row>
    <row r="368" ht="15">
      <c r="A368" s="31"/>
    </row>
    <row r="369" ht="15">
      <c r="A369" s="31"/>
    </row>
    <row r="370" ht="15">
      <c r="A370" s="31"/>
    </row>
    <row r="371" ht="15">
      <c r="A371" s="31"/>
    </row>
    <row r="372" ht="15">
      <c r="A372" s="31"/>
    </row>
    <row r="373" ht="15">
      <c r="A373" s="31"/>
    </row>
    <row r="374" ht="15">
      <c r="A374" s="31"/>
    </row>
    <row r="375" ht="15">
      <c r="A375" s="31"/>
    </row>
    <row r="376" ht="15">
      <c r="A376" s="31"/>
    </row>
    <row r="377" ht="15">
      <c r="A377" s="31"/>
    </row>
    <row r="378" ht="15">
      <c r="A378" s="31"/>
    </row>
    <row r="379" ht="15">
      <c r="A379" s="31"/>
    </row>
    <row r="380" ht="15">
      <c r="A380" s="31"/>
    </row>
    <row r="381" ht="15">
      <c r="A381" s="31"/>
    </row>
    <row r="382" ht="15">
      <c r="A382" s="31"/>
    </row>
    <row r="383" ht="15">
      <c r="A383" s="31"/>
    </row>
    <row r="384" ht="15">
      <c r="A384" s="31"/>
    </row>
    <row r="385" ht="15">
      <c r="A385" s="31"/>
    </row>
    <row r="386" ht="15">
      <c r="A386" s="31"/>
    </row>
    <row r="387" ht="15">
      <c r="A387" s="31"/>
    </row>
    <row r="388" ht="15">
      <c r="A388" s="31"/>
    </row>
    <row r="389" ht="15">
      <c r="A389" s="31"/>
    </row>
    <row r="390" ht="15">
      <c r="A390" s="31"/>
    </row>
    <row r="391" ht="15">
      <c r="A391" s="31"/>
    </row>
    <row r="392" ht="15">
      <c r="A392" s="31"/>
    </row>
    <row r="393" ht="15">
      <c r="A393" s="31"/>
    </row>
    <row r="394" ht="15">
      <c r="A394" s="31"/>
    </row>
    <row r="395" ht="15">
      <c r="A395" s="31"/>
    </row>
    <row r="396" ht="15">
      <c r="A396" s="31"/>
    </row>
    <row r="397" ht="15">
      <c r="A397" s="31"/>
    </row>
    <row r="398" ht="15">
      <c r="A398" s="31"/>
    </row>
    <row r="399" ht="15">
      <c r="A399" s="31"/>
    </row>
    <row r="400" ht="15">
      <c r="A400" s="31"/>
    </row>
    <row r="401" ht="15">
      <c r="A401" s="31"/>
    </row>
    <row r="402" ht="15">
      <c r="A402" s="31"/>
    </row>
    <row r="403" ht="15">
      <c r="A403" s="31"/>
    </row>
    <row r="404" ht="15">
      <c r="A404" s="31"/>
    </row>
    <row r="405" ht="15">
      <c r="A405" s="31"/>
    </row>
    <row r="406" ht="15">
      <c r="A406" s="31"/>
    </row>
    <row r="407" ht="15">
      <c r="A407" s="31"/>
    </row>
    <row r="408" ht="15">
      <c r="A408" s="31"/>
    </row>
    <row r="409" ht="15">
      <c r="A409" s="31"/>
    </row>
    <row r="410" ht="15">
      <c r="A410" s="31"/>
    </row>
    <row r="411" ht="15">
      <c r="A411" s="31"/>
    </row>
    <row r="412" ht="15">
      <c r="A412" s="31"/>
    </row>
    <row r="413" ht="15">
      <c r="A413" s="31"/>
    </row>
    <row r="414" ht="15">
      <c r="A414" s="31"/>
    </row>
    <row r="415" ht="15">
      <c r="A415" s="31"/>
    </row>
    <row r="416" ht="15">
      <c r="A416" s="31"/>
    </row>
    <row r="417" ht="15">
      <c r="A417" s="31"/>
    </row>
    <row r="418" ht="15">
      <c r="A418" s="31"/>
    </row>
    <row r="419" ht="15">
      <c r="A419" s="31"/>
    </row>
    <row r="420" ht="15">
      <c r="A420" s="31"/>
    </row>
    <row r="421" ht="15">
      <c r="A421" s="31"/>
    </row>
    <row r="422" ht="15">
      <c r="A422" s="31"/>
    </row>
    <row r="423" ht="15">
      <c r="A423" s="31"/>
    </row>
    <row r="424" ht="15">
      <c r="A424" s="31"/>
    </row>
    <row r="425" ht="15">
      <c r="A425" s="31"/>
    </row>
    <row r="426" ht="15">
      <c r="A426" s="31"/>
    </row>
    <row r="427" ht="15">
      <c r="A427" s="31"/>
    </row>
    <row r="428" ht="15">
      <c r="A428" s="31"/>
    </row>
    <row r="429" ht="15">
      <c r="A429" s="31"/>
    </row>
    <row r="430" ht="15">
      <c r="A430" s="31"/>
    </row>
    <row r="431" ht="15">
      <c r="A431" s="31"/>
    </row>
    <row r="432" ht="15">
      <c r="A432" s="31"/>
    </row>
    <row r="433" ht="15">
      <c r="A433" s="31"/>
    </row>
    <row r="434" ht="15">
      <c r="A434" s="31"/>
    </row>
    <row r="435" ht="15">
      <c r="A435" s="31"/>
    </row>
    <row r="436" ht="15">
      <c r="A436" s="31"/>
    </row>
    <row r="437" ht="15">
      <c r="A437" s="31"/>
    </row>
    <row r="438" ht="15">
      <c r="A438" s="31"/>
    </row>
    <row r="439" ht="15">
      <c r="A439" s="31"/>
    </row>
    <row r="440" ht="15">
      <c r="A440" s="31"/>
    </row>
    <row r="441" ht="15">
      <c r="A441" s="31"/>
    </row>
    <row r="442" ht="15">
      <c r="A442" s="31"/>
    </row>
    <row r="443" ht="15">
      <c r="A443" s="31"/>
    </row>
    <row r="444" ht="15">
      <c r="A444" s="31"/>
    </row>
    <row r="445" ht="15">
      <c r="A445" s="31"/>
    </row>
    <row r="446" ht="15">
      <c r="A446" s="31"/>
    </row>
    <row r="447" ht="15">
      <c r="A447" s="31"/>
    </row>
    <row r="448" ht="15">
      <c r="A448" s="31"/>
    </row>
    <row r="449" ht="15">
      <c r="A449" s="31"/>
    </row>
    <row r="450" ht="15">
      <c r="A450" s="31"/>
    </row>
    <row r="451" ht="15">
      <c r="A451" s="31"/>
    </row>
    <row r="452" ht="15">
      <c r="A452" s="31"/>
    </row>
    <row r="453" ht="15">
      <c r="A453" s="31"/>
    </row>
    <row r="454" ht="15">
      <c r="A454" s="31"/>
    </row>
    <row r="455" ht="15">
      <c r="A455" s="31"/>
    </row>
    <row r="456" ht="15">
      <c r="A456" s="31"/>
    </row>
    <row r="457" ht="15">
      <c r="A457" s="31"/>
    </row>
    <row r="458" ht="15">
      <c r="A458" s="31"/>
    </row>
    <row r="459" ht="15">
      <c r="A459" s="31"/>
    </row>
    <row r="460" ht="15">
      <c r="A460" s="31"/>
    </row>
    <row r="461" ht="15">
      <c r="A461" s="31"/>
    </row>
    <row r="462" ht="15">
      <c r="A462" s="31"/>
    </row>
    <row r="463" ht="15">
      <c r="A463" s="31"/>
    </row>
    <row r="464" ht="15">
      <c r="A464" s="31"/>
    </row>
    <row r="465" ht="15">
      <c r="A465" s="31"/>
    </row>
    <row r="466" ht="15">
      <c r="A466" s="31"/>
    </row>
    <row r="467" ht="15">
      <c r="A467" s="31"/>
    </row>
    <row r="468" ht="15">
      <c r="A468" s="31"/>
    </row>
    <row r="469" ht="15">
      <c r="A469" s="31"/>
    </row>
    <row r="470" ht="15">
      <c r="A470" s="31"/>
    </row>
    <row r="471" ht="15">
      <c r="A471" s="31"/>
    </row>
    <row r="472" ht="15">
      <c r="A472" s="31"/>
    </row>
    <row r="473" ht="15">
      <c r="A473" s="31"/>
    </row>
    <row r="474" ht="15">
      <c r="A474" s="31"/>
    </row>
    <row r="475" ht="15">
      <c r="A475" s="31"/>
    </row>
    <row r="476" ht="15">
      <c r="A476" s="31"/>
    </row>
    <row r="477" ht="15">
      <c r="A477" s="31"/>
    </row>
    <row r="478" ht="15">
      <c r="A478" s="31"/>
    </row>
    <row r="479" ht="15">
      <c r="A479" s="31"/>
    </row>
    <row r="480" ht="15">
      <c r="A480" s="31"/>
    </row>
    <row r="481" ht="15">
      <c r="A481" s="31"/>
    </row>
    <row r="482" ht="15">
      <c r="A482" s="31"/>
    </row>
    <row r="483" ht="15">
      <c r="A483" s="31"/>
    </row>
    <row r="484" ht="15">
      <c r="A484" s="31"/>
    </row>
    <row r="485" ht="15">
      <c r="A485" s="31"/>
    </row>
    <row r="486" ht="15">
      <c r="A486" s="31"/>
    </row>
    <row r="487" ht="15">
      <c r="A487" s="31"/>
    </row>
    <row r="488" ht="15">
      <c r="A488" s="31"/>
    </row>
    <row r="489" ht="15">
      <c r="A489" s="31"/>
    </row>
    <row r="490" ht="15">
      <c r="A490" s="31"/>
    </row>
    <row r="491" ht="15">
      <c r="A491" s="31"/>
    </row>
    <row r="492" ht="15">
      <c r="A492" s="31"/>
    </row>
    <row r="493" ht="15">
      <c r="A493" s="31"/>
    </row>
    <row r="494" ht="15">
      <c r="A494" s="31"/>
    </row>
    <row r="495" ht="15">
      <c r="A495" s="31"/>
    </row>
    <row r="496" ht="15">
      <c r="A496" s="31"/>
    </row>
  </sheetData>
  <mergeCells count="7">
    <mergeCell ref="A1:J1"/>
    <mergeCell ref="B3:B4"/>
    <mergeCell ref="I3:J3"/>
    <mergeCell ref="A3:A4"/>
    <mergeCell ref="C3:D3"/>
    <mergeCell ref="E3:F3"/>
    <mergeCell ref="G3:H3"/>
  </mergeCells>
  <printOptions horizontalCentered="1" verticalCentered="1"/>
  <pageMargins left="1.66" right="0.4724409448818898" top="0.5905511811023623" bottom="0.31496062992125984" header="0.2362204724409449" footer="0.5511811023622047"/>
  <pageSetup fitToHeight="1" fitToWidth="1" horizontalDpi="300" verticalDpi="300" orientation="landscape" paperSize="9" scale="59" r:id="rId1"/>
  <headerFooter alignWithMargins="0">
    <oddFooter>&amp;R&amp;6F:/GRUPOS/CMP/EXCEL/PLANILHA/&amp;F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2004-10-31T17:25:23Z</cp:lastPrinted>
  <dcterms:created xsi:type="dcterms:W3CDTF">1999-09-02T19:18:01Z</dcterms:created>
  <dcterms:modified xsi:type="dcterms:W3CDTF">2004-10-20T15:24:09Z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