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<sst xmlns="http://schemas.openxmlformats.org/spreadsheetml/2006/main" count="49" uniqueCount="26">
  <si>
    <t xml:space="preserve">PLANILHA DE CUSTOS </t>
  </si>
  <si>
    <t>cento</t>
  </si>
  <si>
    <t>milheiro</t>
  </si>
  <si>
    <t>Qtde.</t>
  </si>
  <si>
    <t>1º Turno</t>
  </si>
  <si>
    <t>2º Turno</t>
  </si>
  <si>
    <t>Unid.</t>
  </si>
  <si>
    <t>Item</t>
  </si>
  <si>
    <t>Empresa 1</t>
  </si>
  <si>
    <t>Empresa 2</t>
  </si>
  <si>
    <t>Empresa 3</t>
  </si>
  <si>
    <t>P. Total 1ºT</t>
  </si>
  <si>
    <t>P. Total 2ºT</t>
  </si>
  <si>
    <t>P. Unit. 1ºT</t>
  </si>
  <si>
    <t>P. Unit. 2ºT</t>
  </si>
  <si>
    <t>Custo Médio</t>
  </si>
  <si>
    <t>TOTAIS</t>
  </si>
  <si>
    <t>Empresa 1: orçamento emitido em 14.05.2004, item 1.1.6: emitido em 18.05.2004</t>
  </si>
  <si>
    <t>Empresa 2: orçamento emitido em 14.05.2004, item 1.1.6: orçamento emitido em 19.05.2004.</t>
  </si>
  <si>
    <t>Empresa 3: orçamento emitido em 14.05.2004, retificado em 17.05.2004; item 1.1.6: emitido em 18.05.2004, propostas ratificadas em 24.05.2004.</t>
  </si>
  <si>
    <t>1.1.1.1</t>
  </si>
  <si>
    <t>1.1.1.2</t>
  </si>
  <si>
    <t>1.1.1.3</t>
  </si>
  <si>
    <t>1.1.1.4</t>
  </si>
  <si>
    <t>1.1.1.5</t>
  </si>
  <si>
    <t>1.1.1.6</t>
  </si>
</sst>
</file>

<file path=xl/styles.xml><?xml version="1.0" encoding="utf-8"?>
<styleSheet xmlns="http://schemas.openxmlformats.org/spreadsheetml/2006/main">
  <numFmts count="1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  <numFmt numFmtId="165" formatCode="#,##0.0"/>
    <numFmt numFmtId="166" formatCode="#,##0.0000"/>
    <numFmt numFmtId="167" formatCode="#,##0.00##"/>
  </numFmts>
  <fonts count="6">
    <font>
      <sz val="10"/>
      <name val="Arial"/>
      <family val="0"/>
    </font>
    <font>
      <b/>
      <sz val="10"/>
      <name val="Arial"/>
      <family val="2"/>
    </font>
    <font>
      <sz val="14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67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7" fontId="4" fillId="0" borderId="0" xfId="0" applyNumberFormat="1" applyFont="1" applyBorder="1" applyAlignment="1">
      <alignment vertical="center"/>
    </xf>
    <xf numFmtId="167" fontId="5" fillId="0" borderId="0" xfId="0" applyNumberFormat="1" applyFont="1" applyBorder="1" applyAlignment="1">
      <alignment vertical="center"/>
    </xf>
    <xf numFmtId="2" fontId="3" fillId="0" borderId="7" xfId="0" applyNumberFormat="1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tabSelected="1" workbookViewId="0" topLeftCell="A2">
      <selection activeCell="I13" sqref="I13"/>
    </sheetView>
  </sheetViews>
  <sheetFormatPr defaultColWidth="9.140625" defaultRowHeight="12.75"/>
  <cols>
    <col min="1" max="1" width="6.140625" style="1" customWidth="1"/>
    <col min="2" max="5" width="6.7109375" style="1" customWidth="1"/>
    <col min="6" max="12" width="8.7109375" style="1" customWidth="1"/>
    <col min="13" max="13" width="8.57421875" style="1" customWidth="1"/>
    <col min="14" max="15" width="8.7109375" style="2" customWidth="1"/>
    <col min="16" max="19" width="8.7109375" style="1" customWidth="1"/>
    <col min="20" max="21" width="9.00390625" style="1" customWidth="1"/>
    <col min="22" max="16384" width="11.421875" style="1" customWidth="1"/>
  </cols>
  <sheetData>
    <row r="1" spans="1:21" ht="39.75" customHeight="1" thickBo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17.25" customHeight="1">
      <c r="A2" s="29" t="s">
        <v>7</v>
      </c>
      <c r="B2" s="19" t="s">
        <v>3</v>
      </c>
      <c r="C2" s="19" t="s">
        <v>3</v>
      </c>
      <c r="D2" s="19" t="s">
        <v>6</v>
      </c>
      <c r="E2" s="19" t="s">
        <v>6</v>
      </c>
      <c r="F2" s="32" t="s">
        <v>8</v>
      </c>
      <c r="G2" s="32"/>
      <c r="H2" s="32"/>
      <c r="I2" s="32"/>
      <c r="J2" s="32" t="s">
        <v>9</v>
      </c>
      <c r="K2" s="32"/>
      <c r="L2" s="32"/>
      <c r="M2" s="32"/>
      <c r="N2" s="32" t="s">
        <v>10</v>
      </c>
      <c r="O2" s="32"/>
      <c r="P2" s="32"/>
      <c r="Q2" s="32"/>
      <c r="R2" s="27" t="s">
        <v>15</v>
      </c>
      <c r="S2" s="27"/>
      <c r="T2" s="27"/>
      <c r="U2" s="28"/>
    </row>
    <row r="3" spans="1:21" ht="18" customHeight="1">
      <c r="A3" s="30"/>
      <c r="B3" s="11" t="s">
        <v>4</v>
      </c>
      <c r="C3" s="11" t="s">
        <v>5</v>
      </c>
      <c r="D3" s="11" t="s">
        <v>4</v>
      </c>
      <c r="E3" s="11" t="s">
        <v>5</v>
      </c>
      <c r="F3" s="10" t="s">
        <v>13</v>
      </c>
      <c r="G3" s="10" t="s">
        <v>14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11</v>
      </c>
      <c r="Q3" s="10" t="s">
        <v>12</v>
      </c>
      <c r="R3" s="14" t="s">
        <v>13</v>
      </c>
      <c r="S3" s="14" t="s">
        <v>14</v>
      </c>
      <c r="T3" s="14" t="s">
        <v>11</v>
      </c>
      <c r="U3" s="15" t="s">
        <v>12</v>
      </c>
    </row>
    <row r="4" spans="1:21" ht="24.75" customHeight="1">
      <c r="A4" s="9" t="s">
        <v>20</v>
      </c>
      <c r="B4" s="11">
        <v>80</v>
      </c>
      <c r="C4" s="11">
        <v>20</v>
      </c>
      <c r="D4" s="11" t="s">
        <v>1</v>
      </c>
      <c r="E4" s="11" t="s">
        <v>1</v>
      </c>
      <c r="F4" s="12">
        <v>12.2</v>
      </c>
      <c r="G4" s="12">
        <v>16.1</v>
      </c>
      <c r="H4" s="13">
        <f>(B4*F4)</f>
        <v>976</v>
      </c>
      <c r="I4" s="13">
        <f>(C4*G4)</f>
        <v>322</v>
      </c>
      <c r="J4" s="12">
        <v>14</v>
      </c>
      <c r="K4" s="12">
        <v>16.5</v>
      </c>
      <c r="L4" s="13">
        <f>(B4*J4)</f>
        <v>1120</v>
      </c>
      <c r="M4" s="13">
        <f>(C4*K4)</f>
        <v>330</v>
      </c>
      <c r="N4" s="12">
        <v>13.9</v>
      </c>
      <c r="O4" s="12">
        <v>22.2</v>
      </c>
      <c r="P4" s="13">
        <f>(N4*B4)</f>
        <v>1112</v>
      </c>
      <c r="Q4" s="13">
        <f>(O4*C4)</f>
        <v>444</v>
      </c>
      <c r="R4" s="13">
        <f>ROUND(AVERAGE(F4,J4,N4),2)</f>
        <v>13.37</v>
      </c>
      <c r="S4" s="13">
        <f>ROUND(AVERAGE(G4,K4,O4),2)</f>
        <v>18.27</v>
      </c>
      <c r="T4" s="13">
        <f>(R4*B4)</f>
        <v>1069.6</v>
      </c>
      <c r="U4" s="16">
        <f>(S4*C4)</f>
        <v>365.4</v>
      </c>
    </row>
    <row r="5" spans="1:21" ht="24.75" customHeight="1">
      <c r="A5" s="9" t="s">
        <v>21</v>
      </c>
      <c r="B5" s="11">
        <v>10</v>
      </c>
      <c r="C5" s="11"/>
      <c r="D5" s="11" t="s">
        <v>1</v>
      </c>
      <c r="E5" s="11"/>
      <c r="F5" s="12">
        <v>16.3</v>
      </c>
      <c r="G5" s="12"/>
      <c r="H5" s="13">
        <f>(B5*F5)</f>
        <v>163</v>
      </c>
      <c r="I5" s="13"/>
      <c r="J5" s="12">
        <v>28.8</v>
      </c>
      <c r="K5" s="12"/>
      <c r="L5" s="13">
        <f>(B5*J5)</f>
        <v>288</v>
      </c>
      <c r="M5" s="13"/>
      <c r="N5" s="12">
        <v>36.4</v>
      </c>
      <c r="O5" s="12"/>
      <c r="P5" s="13">
        <f>(N5*B5)</f>
        <v>364</v>
      </c>
      <c r="Q5" s="13"/>
      <c r="R5" s="13">
        <f>ROUND(AVERAGE(F5,J5,N5),2)</f>
        <v>27.17</v>
      </c>
      <c r="S5" s="13"/>
      <c r="T5" s="13">
        <f>(R5*B5)</f>
        <v>271.70000000000005</v>
      </c>
      <c r="U5" s="16"/>
    </row>
    <row r="6" spans="1:21" ht="24.75" customHeight="1">
      <c r="A6" s="9" t="s">
        <v>22</v>
      </c>
      <c r="B6" s="11">
        <v>20</v>
      </c>
      <c r="C6" s="11">
        <v>20</v>
      </c>
      <c r="D6" s="11" t="s">
        <v>1</v>
      </c>
      <c r="E6" s="11" t="s">
        <v>1</v>
      </c>
      <c r="F6" s="12">
        <v>9.96</v>
      </c>
      <c r="G6" s="12">
        <v>9.96</v>
      </c>
      <c r="H6" s="13">
        <f>(B6*F6)</f>
        <v>199.20000000000002</v>
      </c>
      <c r="I6" s="13">
        <f>(C6*G6)</f>
        <v>199.20000000000002</v>
      </c>
      <c r="J6" s="12">
        <v>9.9</v>
      </c>
      <c r="K6" s="12">
        <v>13</v>
      </c>
      <c r="L6" s="13">
        <f>(B6*J6)</f>
        <v>198</v>
      </c>
      <c r="M6" s="13">
        <f>(C6*K6)</f>
        <v>260</v>
      </c>
      <c r="N6" s="12">
        <v>19.25</v>
      </c>
      <c r="O6" s="12">
        <v>19.25</v>
      </c>
      <c r="P6" s="13">
        <f>(N6*B6)</f>
        <v>385</v>
      </c>
      <c r="Q6" s="13">
        <f>(O6*C6)</f>
        <v>385</v>
      </c>
      <c r="R6" s="13">
        <f>ROUND(AVERAGE(F6,J6,N6),2)</f>
        <v>13.04</v>
      </c>
      <c r="S6" s="13">
        <f>ROUND(AVERAGE(G6,K6,O6),2)</f>
        <v>14.07</v>
      </c>
      <c r="T6" s="13">
        <f>(R6*B6)</f>
        <v>260.79999999999995</v>
      </c>
      <c r="U6" s="16">
        <f>(S6*C6)</f>
        <v>281.4</v>
      </c>
    </row>
    <row r="7" spans="1:21" ht="24.75" customHeight="1">
      <c r="A7" s="9" t="s">
        <v>23</v>
      </c>
      <c r="B7" s="11">
        <v>450</v>
      </c>
      <c r="C7" s="11">
        <v>600</v>
      </c>
      <c r="D7" s="11" t="s">
        <v>2</v>
      </c>
      <c r="E7" s="11" t="s">
        <v>1</v>
      </c>
      <c r="F7" s="12">
        <v>20.9</v>
      </c>
      <c r="G7" s="12">
        <v>2.71</v>
      </c>
      <c r="H7" s="13">
        <f>(B7*F7)</f>
        <v>9405</v>
      </c>
      <c r="I7" s="13">
        <f>(C7*G7)</f>
        <v>1626</v>
      </c>
      <c r="J7" s="12">
        <v>29.2</v>
      </c>
      <c r="K7" s="12">
        <v>5.35</v>
      </c>
      <c r="L7" s="13">
        <f>(B7*J7)</f>
        <v>13140</v>
      </c>
      <c r="M7" s="13">
        <f>(C7*K7)</f>
        <v>3210</v>
      </c>
      <c r="N7" s="12">
        <v>52.24</v>
      </c>
      <c r="O7" s="12">
        <v>5.8</v>
      </c>
      <c r="P7" s="13">
        <f>(N7*B7)</f>
        <v>23508</v>
      </c>
      <c r="Q7" s="13">
        <f>(O7*C7)</f>
        <v>3480</v>
      </c>
      <c r="R7" s="13">
        <f>ROUND(AVERAGE(F7,J7,N7),2)</f>
        <v>34.11</v>
      </c>
      <c r="S7" s="13">
        <f>ROUND(AVERAGE(G7,K7,O7),2)</f>
        <v>4.62</v>
      </c>
      <c r="T7" s="13">
        <f>(R7*B7)</f>
        <v>15349.5</v>
      </c>
      <c r="U7" s="16">
        <f>(S7*C7)</f>
        <v>2772</v>
      </c>
    </row>
    <row r="8" spans="1:21" ht="24.75" customHeight="1">
      <c r="A8" s="9" t="s">
        <v>24</v>
      </c>
      <c r="B8" s="11">
        <v>450</v>
      </c>
      <c r="C8" s="11"/>
      <c r="D8" s="11" t="s">
        <v>2</v>
      </c>
      <c r="E8" s="11"/>
      <c r="F8" s="12">
        <v>20.3</v>
      </c>
      <c r="G8" s="12"/>
      <c r="H8" s="13">
        <f>(B8*F8)</f>
        <v>9135</v>
      </c>
      <c r="I8" s="13"/>
      <c r="J8" s="12">
        <v>29.2</v>
      </c>
      <c r="K8" s="12"/>
      <c r="L8" s="13">
        <f>(B8*J8)</f>
        <v>13140</v>
      </c>
      <c r="M8" s="13"/>
      <c r="N8" s="12">
        <v>43.82</v>
      </c>
      <c r="O8" s="12"/>
      <c r="P8" s="13">
        <f>(N8*B8)</f>
        <v>19719</v>
      </c>
      <c r="Q8" s="13"/>
      <c r="R8" s="13">
        <f>ROUND(AVERAGE(F8,J8,N8),2)</f>
        <v>31.11</v>
      </c>
      <c r="S8" s="13"/>
      <c r="T8" s="13">
        <f>(R8*B8)</f>
        <v>13999.5</v>
      </c>
      <c r="U8" s="16"/>
    </row>
    <row r="9" spans="1:21" ht="24.75" customHeight="1">
      <c r="A9" s="9" t="s">
        <v>25</v>
      </c>
      <c r="B9" s="11">
        <v>100</v>
      </c>
      <c r="C9" s="11"/>
      <c r="D9" s="11" t="s">
        <v>1</v>
      </c>
      <c r="E9" s="11"/>
      <c r="F9" s="12">
        <v>28.9</v>
      </c>
      <c r="G9" s="12"/>
      <c r="H9" s="13">
        <f>(B9*F9)</f>
        <v>2890</v>
      </c>
      <c r="I9" s="13"/>
      <c r="J9" s="12">
        <v>45</v>
      </c>
      <c r="K9" s="12"/>
      <c r="L9" s="13">
        <f>(B9*J9)</f>
        <v>4500</v>
      </c>
      <c r="M9" s="13"/>
      <c r="N9" s="12">
        <v>40</v>
      </c>
      <c r="O9" s="12"/>
      <c r="P9" s="13">
        <f>(N9*B9)</f>
        <v>4000</v>
      </c>
      <c r="Q9" s="13"/>
      <c r="R9" s="13">
        <f>ROUND(AVERAGE(F9,J9,N9),2)</f>
        <v>37.97</v>
      </c>
      <c r="S9" s="13"/>
      <c r="T9" s="13">
        <f>(R9*B9)</f>
        <v>3797</v>
      </c>
      <c r="U9" s="16"/>
    </row>
    <row r="10" spans="1:21" ht="21" customHeight="1" thickBot="1">
      <c r="A10" s="25" t="s">
        <v>16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17">
        <f>SUM(T4:T9)</f>
        <v>34748.1</v>
      </c>
      <c r="U10" s="18">
        <v>3418.8</v>
      </c>
    </row>
    <row r="11" spans="1:16" ht="12.75">
      <c r="A11" s="3"/>
      <c r="B11" s="4"/>
      <c r="C11" s="4"/>
      <c r="D11" s="4"/>
      <c r="E11" s="4"/>
      <c r="F11" s="4"/>
      <c r="G11" s="4"/>
      <c r="H11" s="5"/>
      <c r="I11" s="5"/>
      <c r="J11" s="5"/>
      <c r="K11" s="5"/>
      <c r="L11" s="5"/>
      <c r="M11" s="6"/>
      <c r="N11" s="6"/>
      <c r="O11" s="6"/>
      <c r="P11" s="6"/>
    </row>
    <row r="12" spans="1:12" ht="16.5">
      <c r="A12" s="21" t="s">
        <v>17</v>
      </c>
      <c r="B12" s="21"/>
      <c r="C12" s="23"/>
      <c r="D12" s="24"/>
      <c r="E12" s="24"/>
      <c r="F12" s="24"/>
      <c r="G12" s="24"/>
      <c r="H12" s="24"/>
      <c r="I12" s="24"/>
      <c r="J12" s="24"/>
      <c r="K12" s="20"/>
      <c r="L12" s="20"/>
    </row>
    <row r="13" spans="1:10" ht="16.5">
      <c r="A13" s="21" t="s">
        <v>18</v>
      </c>
      <c r="B13" s="21"/>
      <c r="C13" s="21"/>
      <c r="D13" s="22"/>
      <c r="E13" s="22"/>
      <c r="F13" s="22"/>
      <c r="G13" s="22"/>
      <c r="H13" s="22"/>
      <c r="I13" s="22"/>
      <c r="J13" s="22"/>
    </row>
    <row r="14" spans="1:10" ht="16.5">
      <c r="A14" s="21" t="s">
        <v>19</v>
      </c>
      <c r="B14" s="21"/>
      <c r="C14" s="21"/>
      <c r="D14" s="22"/>
      <c r="E14" s="22"/>
      <c r="F14" s="22"/>
      <c r="G14" s="22"/>
      <c r="H14" s="22"/>
      <c r="I14" s="22"/>
      <c r="J14" s="22"/>
    </row>
    <row r="15" spans="1:16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/>
      <c r="P15" s="7"/>
    </row>
    <row r="16" spans="1:16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  <c r="O16" s="8"/>
      <c r="P16" s="7"/>
    </row>
    <row r="17" spans="1:16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8"/>
      <c r="P17" s="7"/>
    </row>
  </sheetData>
  <mergeCells count="7">
    <mergeCell ref="A10:S10"/>
    <mergeCell ref="R2:U2"/>
    <mergeCell ref="A2:A3"/>
    <mergeCell ref="A1:U1"/>
    <mergeCell ref="F2:I2"/>
    <mergeCell ref="J2:M2"/>
    <mergeCell ref="N2:Q2"/>
  </mergeCells>
  <printOptions horizontalCentered="1" verticalCentered="1"/>
  <pageMargins left="0.8267716535433072" right="0.7480314960629921" top="0.2755905511811024" bottom="0.7086614173228347" header="0" footer="0.5905511811023623"/>
  <pageSetup fitToHeight="1" fitToWidth="1" horizontalDpi="300" verticalDpi="300" orientation="landscape" paperSize="9" scale="74" r:id="rId1"/>
  <headerFooter alignWithMargins="0">
    <oddFooter>&amp;C&amp;6f:\grupos\cmp\excel\&amp;F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valeria</cp:lastModifiedBy>
  <cp:lastPrinted>2004-05-28T16:39:19Z</cp:lastPrinted>
  <dcterms:created xsi:type="dcterms:W3CDTF">1999-09-02T19:18:01Z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