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<sst xmlns="http://schemas.openxmlformats.org/spreadsheetml/2006/main" count="57" uniqueCount="29">
  <si>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</si>
  <si>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</si>
  <si>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</si>
  <si>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</si>
  <si>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</si>
  <si>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</si>
  <si>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</si>
  <si>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</si>
  <si>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</si>
  <si>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</si>
  <si>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</si>
  <si>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</si>
  <si>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</si>
  <si>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</si>
  <si>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</si>
  <si>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</si>
  <si>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</si>
  <si>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</si>
  <si>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Qtde.</t>
  </si>
  <si>
    <t>Unid.</t>
  </si>
  <si>
    <t>Observação:</t>
  </si>
  <si>
    <t>EMPRESA 4</t>
  </si>
  <si>
    <t xml:space="preserve">PLANILHA DE CUSTOS </t>
  </si>
  <si>
    <t>fardo</t>
  </si>
  <si>
    <t>pacote</t>
  </si>
  <si>
    <t>Empresa 1: Orçamento emitido em 02.04.2004, e ratificado em 13.04.2004.</t>
  </si>
  <si>
    <t>Empresa 2: Orçamento emitido em 02.04.2004.</t>
  </si>
  <si>
    <t>Empresa 3: Orçamento emitido em 1º.04.2004, e ratificado em 13.04.2004.</t>
  </si>
  <si>
    <t>Empresa 4: Orçamento emitido em 05.04.2004, e ratificado em 13.04.2004.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</si>
</sst>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3" t="s">
        <v>0</v>
      </c>
      <c r="B2" s="65" t="s">
        <v>1</v>
      </c>
      <c r="C2" s="65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4"/>
      <c r="B3" s="66"/>
      <c r="C3" s="66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workbookViewId="0" topLeftCell="E5">
      <selection activeCell="L9" sqref="L9"/>
    </sheetView>
  </sheetViews>
  <sheetFormatPr defaultColWidth="9.140625" defaultRowHeight="12.75"/>
  <cols>
    <col min="1" max="1" width="6.00390625" style="1" customWidth="1"/>
    <col min="2" max="2" width="7.00390625" style="1" bestFit="1" customWidth="1"/>
    <col min="3" max="3" width="9.28125" style="1" bestFit="1" customWidth="1"/>
    <col min="4" max="4" width="10.57421875" style="1" customWidth="1"/>
    <col min="5" max="5" width="11.57421875" style="1" customWidth="1"/>
    <col min="6" max="8" width="10.28125" style="1" customWidth="1"/>
    <col min="9" max="9" width="10.8515625" style="1" customWidth="1"/>
    <col min="10" max="15" width="10.28125" style="1" customWidth="1"/>
    <col min="16" max="16" width="11.421875" style="9" customWidth="1"/>
    <col min="17" max="16384" width="11.421875" style="1" customWidth="1"/>
  </cols>
  <sheetData>
    <row r="2" spans="4:13" ht="15.75">
      <c r="D2" s="68" t="s">
        <v>22</v>
      </c>
      <c r="E2" s="69"/>
      <c r="F2" s="69"/>
      <c r="G2" s="69"/>
      <c r="H2" s="69"/>
      <c r="I2" s="69"/>
      <c r="J2" s="69"/>
      <c r="K2" s="69"/>
      <c r="L2" s="69"/>
      <c r="M2" s="69"/>
    </row>
    <row r="3" spans="4:13" ht="15.75">
      <c r="D3" s="58"/>
      <c r="E3" s="46"/>
      <c r="F3" s="46"/>
      <c r="G3" s="46"/>
      <c r="H3" s="46"/>
      <c r="I3" s="46"/>
      <c r="J3" s="46"/>
      <c r="K3" s="46"/>
      <c r="L3" s="46"/>
      <c r="M3" s="46"/>
    </row>
    <row r="4" spans="4:13" ht="15.75">
      <c r="D4" s="45"/>
      <c r="E4" s="59"/>
      <c r="F4" s="46"/>
      <c r="G4" s="46"/>
      <c r="H4" s="46"/>
      <c r="I4" s="46"/>
      <c r="J4" s="46"/>
      <c r="K4" s="46"/>
      <c r="L4" s="46"/>
      <c r="M4" s="46"/>
    </row>
    <row r="5" spans="4:13" ht="15.75">
      <c r="D5" s="45"/>
      <c r="E5" s="46"/>
      <c r="F5" s="46"/>
      <c r="G5" s="46"/>
      <c r="H5" s="46"/>
      <c r="I5" s="46"/>
      <c r="J5" s="46"/>
      <c r="K5" s="46"/>
      <c r="L5" s="46"/>
      <c r="M5" s="46"/>
    </row>
    <row r="6" spans="1:16" ht="1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"/>
    </row>
    <row r="7" spans="1:16" ht="14.25">
      <c r="A7" s="67" t="s">
        <v>17</v>
      </c>
      <c r="B7" s="67" t="s">
        <v>18</v>
      </c>
      <c r="C7" s="67" t="s">
        <v>19</v>
      </c>
      <c r="D7" s="60" t="s">
        <v>2</v>
      </c>
      <c r="E7" s="60"/>
      <c r="F7" s="60" t="s">
        <v>3</v>
      </c>
      <c r="G7" s="60"/>
      <c r="H7" s="60" t="s">
        <v>9</v>
      </c>
      <c r="I7" s="60"/>
      <c r="J7" s="60" t="s">
        <v>21</v>
      </c>
      <c r="K7" s="60"/>
      <c r="L7" s="60" t="s">
        <v>4</v>
      </c>
      <c r="M7" s="60"/>
      <c r="P7" s="1"/>
    </row>
    <row r="8" spans="1:16" ht="28.5">
      <c r="A8" s="67"/>
      <c r="B8" s="67"/>
      <c r="C8" s="67"/>
      <c r="D8" s="61" t="s">
        <v>7</v>
      </c>
      <c r="E8" s="61" t="s">
        <v>8</v>
      </c>
      <c r="F8" s="61" t="s">
        <v>7</v>
      </c>
      <c r="G8" s="61" t="s">
        <v>8</v>
      </c>
      <c r="H8" s="61" t="s">
        <v>7</v>
      </c>
      <c r="I8" s="61" t="s">
        <v>8</v>
      </c>
      <c r="J8" s="61" t="s">
        <v>7</v>
      </c>
      <c r="K8" s="61" t="s">
        <v>8</v>
      </c>
      <c r="L8" s="61" t="s">
        <v>7</v>
      </c>
      <c r="M8" s="61" t="s">
        <v>8</v>
      </c>
      <c r="P8" s="1"/>
    </row>
    <row r="9" spans="1:16" ht="28.5" customHeight="1">
      <c r="A9" s="48">
        <v>1</v>
      </c>
      <c r="B9" s="48">
        <v>70</v>
      </c>
      <c r="C9" s="48" t="s">
        <v>23</v>
      </c>
      <c r="D9" s="49">
        <v>42.28</v>
      </c>
      <c r="E9" s="53">
        <f>D9*B9</f>
        <v>2959.6</v>
      </c>
      <c r="F9" s="49">
        <v>37.69</v>
      </c>
      <c r="G9" s="49">
        <f>F9*B9</f>
        <v>2638.2999999999997</v>
      </c>
      <c r="H9" s="49">
        <v>65.3</v>
      </c>
      <c r="I9" s="49">
        <f>H9*B9</f>
        <v>4571</v>
      </c>
      <c r="J9" s="49">
        <v>33.54</v>
      </c>
      <c r="K9" s="49">
        <f>J9*B9</f>
        <v>2347.7999999999997</v>
      </c>
      <c r="L9" s="49">
        <f>ROUND(AVERAGE(D9,F9,H9,J9),2)</f>
        <v>44.7</v>
      </c>
      <c r="M9" s="49">
        <f>L9*B9</f>
        <v>3129</v>
      </c>
      <c r="P9" s="1"/>
    </row>
    <row r="10" spans="1:16" ht="28.5" customHeight="1">
      <c r="A10" s="52">
        <v>2</v>
      </c>
      <c r="B10" s="52">
        <v>250</v>
      </c>
      <c r="C10" s="52" t="s">
        <v>24</v>
      </c>
      <c r="D10" s="53">
        <v>19.07</v>
      </c>
      <c r="E10" s="53">
        <f>D10*B10</f>
        <v>4767.5</v>
      </c>
      <c r="F10" s="53">
        <v>15.66</v>
      </c>
      <c r="G10" s="49">
        <f>F10*B10</f>
        <v>3915</v>
      </c>
      <c r="H10" s="53">
        <v>0</v>
      </c>
      <c r="I10" s="49">
        <f>H10*B10</f>
        <v>0</v>
      </c>
      <c r="J10" s="53">
        <v>12.4</v>
      </c>
      <c r="K10" s="49">
        <f>J10*B10</f>
        <v>3100</v>
      </c>
      <c r="L10" s="49">
        <f>ROUND(AVERAGE(D10,F10,J10),2)</f>
        <v>15.71</v>
      </c>
      <c r="M10" s="49">
        <f>L10*B10</f>
        <v>3927.5</v>
      </c>
      <c r="P10" s="1"/>
    </row>
    <row r="11" spans="1:16" ht="19.5" customHeight="1">
      <c r="A11" s="54"/>
      <c r="B11" s="55"/>
      <c r="C11" s="55"/>
      <c r="D11" s="55"/>
      <c r="E11" s="55"/>
      <c r="F11" s="55"/>
      <c r="G11" s="55"/>
      <c r="H11" s="56"/>
      <c r="I11" s="56"/>
      <c r="J11" s="56"/>
      <c r="K11" s="57"/>
      <c r="L11" s="51" t="s">
        <v>11</v>
      </c>
      <c r="M11" s="50">
        <f>SUM(M9:M10)</f>
        <v>7056.5</v>
      </c>
      <c r="P11" s="1"/>
    </row>
    <row r="12" spans="9:16" ht="19.5" customHeight="1" thickBot="1">
      <c r="I12" s="43"/>
      <c r="J12" s="43"/>
      <c r="K12" s="43"/>
      <c r="L12" s="43"/>
      <c r="M12" s="43"/>
      <c r="N12" s="43"/>
      <c r="O12" s="44"/>
      <c r="P12" s="1"/>
    </row>
    <row r="13" spans="1:16" ht="15.75">
      <c r="A13" s="73" t="s">
        <v>20</v>
      </c>
      <c r="B13" s="74"/>
      <c r="C13" s="74"/>
      <c r="D13" s="74"/>
      <c r="E13" s="74"/>
      <c r="F13" s="74"/>
      <c r="G13" s="74"/>
      <c r="H13" s="74"/>
      <c r="I13" s="75"/>
      <c r="J13" s="47"/>
      <c r="L13" s="47"/>
      <c r="P13" s="1"/>
    </row>
    <row r="14" spans="1:9" ht="15">
      <c r="A14" s="62" t="s">
        <v>25</v>
      </c>
      <c r="B14" s="42"/>
      <c r="C14" s="42"/>
      <c r="D14" s="42"/>
      <c r="E14" s="42"/>
      <c r="F14" s="42"/>
      <c r="G14" s="42"/>
      <c r="H14" s="43"/>
      <c r="I14" s="20"/>
    </row>
    <row r="15" spans="1:9" ht="15">
      <c r="A15" s="76" t="s">
        <v>26</v>
      </c>
      <c r="B15" s="77"/>
      <c r="C15" s="77"/>
      <c r="D15" s="77"/>
      <c r="E15" s="77"/>
      <c r="F15" s="77"/>
      <c r="G15" s="77"/>
      <c r="H15" s="77"/>
      <c r="I15" s="78"/>
    </row>
    <row r="16" spans="1:16" ht="15">
      <c r="A16" s="76" t="s">
        <v>27</v>
      </c>
      <c r="B16" s="77"/>
      <c r="C16" s="77"/>
      <c r="D16" s="77"/>
      <c r="E16" s="77"/>
      <c r="F16" s="77"/>
      <c r="G16" s="77"/>
      <c r="H16" s="77"/>
      <c r="I16" s="78"/>
      <c r="P16" s="1"/>
    </row>
    <row r="17" spans="1:9" ht="15.75" thickBot="1">
      <c r="A17" s="70" t="s">
        <v>28</v>
      </c>
      <c r="B17" s="71"/>
      <c r="C17" s="71"/>
      <c r="D17" s="71"/>
      <c r="E17" s="71"/>
      <c r="F17" s="71"/>
      <c r="G17" s="71"/>
      <c r="H17" s="71"/>
      <c r="I17" s="72"/>
    </row>
    <row r="19" ht="12.75">
      <c r="P19" s="1"/>
    </row>
    <row r="21" ht="12.75">
      <c r="P21" s="1"/>
    </row>
    <row r="37" ht="12.75">
      <c r="P37" s="1"/>
    </row>
    <row r="40" spans="1:14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2.75">
      <c r="P41" s="1"/>
    </row>
  </sheetData>
  <mergeCells count="8">
    <mergeCell ref="A17:I17"/>
    <mergeCell ref="A13:I13"/>
    <mergeCell ref="A15:I15"/>
    <mergeCell ref="A16:I16"/>
    <mergeCell ref="A7:A8"/>
    <mergeCell ref="B7:B8"/>
    <mergeCell ref="C7:C8"/>
    <mergeCell ref="D2:M2"/>
  </mergeCells>
  <printOptions horizontalCentered="1" verticalCentered="1"/>
  <pageMargins left="0.8267716535433072" right="0.5" top="1.35" bottom="2.1" header="0.86" footer="0.67"/>
  <pageSetup fitToHeight="1" fitToWidth="1" horizontalDpi="300" verticalDpi="300" orientation="landscape" paperSize="9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2004-04-13T21:33:16Z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