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1"/>
  </bookViews>
  <sheets>
    <sheet name="velha" sheetId="1" r:id="rId1"/>
    <sheet name="nova" sheetId="2" r:id="rId2"/>
    <sheet name="Plan2" sheetId="3" r:id="rId3"/>
    <sheet name="Plan3" sheetId="4" r:id="rId4"/>
  </sheets>
  <definedNames/>
  <calcPr fullCalcOnLoad="1"/>
</workbook>
</file>

<file path=xl/sharedStrings.xml><?xml version="1.0" encoding="utf-8"?>
<sst xmlns="http://schemas.openxmlformats.org/spreadsheetml/2006/main" count="36" uniqueCount="21">
  <si>
    <t>Empresa 1</t>
  </si>
  <si>
    <t>Empresa 2</t>
  </si>
  <si>
    <t>Valor (R$)</t>
  </si>
  <si>
    <t>Item</t>
  </si>
  <si>
    <r>
      <t>Software</t>
    </r>
    <r>
      <rPr>
        <sz val="10"/>
        <rFont val="Arial"/>
        <family val="0"/>
      </rPr>
      <t xml:space="preserve"> Oracle</t>
    </r>
  </si>
  <si>
    <t>Custo Médio</t>
  </si>
  <si>
    <r>
      <t>Observação</t>
    </r>
    <r>
      <rPr>
        <sz val="9"/>
        <rFont val="Arial"/>
        <family val="2"/>
      </rPr>
      <t>: orçamentos emitidos em 15 de fevereiro 2001.</t>
    </r>
  </si>
  <si>
    <t>Quant.</t>
  </si>
  <si>
    <t>Valor Unit. (R$)</t>
  </si>
  <si>
    <t>Valor Total (R$)</t>
  </si>
  <si>
    <t>Observação:</t>
  </si>
  <si>
    <t>Empresa 3</t>
  </si>
  <si>
    <t>Empresa 4</t>
  </si>
  <si>
    <t>TOTAL</t>
  </si>
  <si>
    <t>Empresa2</t>
  </si>
  <si>
    <t>Empresa 5</t>
  </si>
  <si>
    <t>Empresa 3: Orçamento dos itens 4, 5 e 6 emitido em 19.11.2003, e retificado em 27.11.2003.</t>
  </si>
  <si>
    <t>Empresa 4: Orçamento dos itens 4, 5 e 6 emitido em 20.11.2003.</t>
  </si>
  <si>
    <t>Empresa 1: Orçamento dos itens 1, 2 e 3 emitido em 20.11.2003, ratificado em 5.12.2003.</t>
  </si>
  <si>
    <t>Empresa 2: Orçamento dos itens 2 e 3 emitido em 20.11.2003, e ratificado em 27.11.2003 e 5.12.2003.</t>
  </si>
  <si>
    <t>Empresa 5: Orçamento dos itens 2 e 3 emitido em 20.11.2003, e ratificado em 5.12.2003.</t>
  </si>
</sst>
</file>

<file path=xl/styles.xml><?xml version="1.0" encoding="utf-8"?>
<styleSheet xmlns="http://schemas.openxmlformats.org/spreadsheetml/2006/main">
  <numFmts count="8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 horizontal="left"/>
    </xf>
    <xf numFmtId="4" fontId="0" fillId="0" borderId="3" xfId="0" applyNumberFormat="1" applyBorder="1" applyAlignment="1">
      <alignment horizontal="center"/>
    </xf>
    <xf numFmtId="4" fontId="0" fillId="0" borderId="4" xfId="0" applyNumberForma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0" fontId="3" fillId="0" borderId="8" xfId="0" applyFont="1" applyBorder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/>
    </xf>
    <xf numFmtId="0" fontId="0" fillId="0" borderId="13" xfId="0" applyBorder="1" applyAlignment="1">
      <alignment horizontal="center" wrapText="1"/>
    </xf>
    <xf numFmtId="0" fontId="3" fillId="0" borderId="0" xfId="0" applyFont="1" applyBorder="1" applyAlignment="1">
      <alignment/>
    </xf>
    <xf numFmtId="0" fontId="0" fillId="0" borderId="0" xfId="0" applyBorder="1" applyAlignment="1">
      <alignment horizont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4" xfId="0" applyFont="1" applyBorder="1" applyAlignment="1">
      <alignment horizontal="center" wrapText="1"/>
    </xf>
    <xf numFmtId="4" fontId="0" fillId="0" borderId="14" xfId="0" applyNumberFormat="1" applyBorder="1" applyAlignment="1">
      <alignment horizont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" fontId="1" fillId="0" borderId="14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" fillId="2" borderId="23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0" fontId="0" fillId="0" borderId="26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9"/>
  <sheetViews>
    <sheetView workbookViewId="0" topLeftCell="A1">
      <selection activeCell="C6" sqref="C6"/>
    </sheetView>
  </sheetViews>
  <sheetFormatPr defaultColWidth="9.140625" defaultRowHeight="12.75"/>
  <cols>
    <col min="1" max="1" width="15.00390625" style="0" customWidth="1"/>
    <col min="2" max="3" width="14.421875" style="0" customWidth="1"/>
    <col min="4" max="4" width="13.140625" style="0" customWidth="1"/>
  </cols>
  <sheetData>
    <row r="2" ht="13.5" thickBot="1"/>
    <row r="3" spans="2:4" ht="13.5" thickBot="1">
      <c r="B3" s="6" t="s">
        <v>0</v>
      </c>
      <c r="C3" s="13" t="s">
        <v>1</v>
      </c>
      <c r="D3" s="14" t="s">
        <v>5</v>
      </c>
    </row>
    <row r="4" spans="1:4" ht="12.75">
      <c r="A4" s="2" t="s">
        <v>3</v>
      </c>
      <c r="B4" s="11" t="s">
        <v>2</v>
      </c>
      <c r="C4" s="11" t="s">
        <v>2</v>
      </c>
      <c r="D4" s="12" t="s">
        <v>2</v>
      </c>
    </row>
    <row r="5" spans="1:4" ht="13.5" thickBot="1">
      <c r="A5" s="3" t="s">
        <v>4</v>
      </c>
      <c r="B5" s="4">
        <v>27433.92</v>
      </c>
      <c r="C5" s="4">
        <v>27377.88</v>
      </c>
      <c r="D5" s="5">
        <f>AVERAGE(B5,C5)</f>
        <v>27405.9</v>
      </c>
    </row>
    <row r="6" spans="2:3" ht="12.75">
      <c r="B6" s="1"/>
      <c r="C6" s="1"/>
    </row>
    <row r="7" spans="1:6" ht="12.75">
      <c r="A7" s="9"/>
      <c r="B7" s="9"/>
      <c r="C7" s="9"/>
      <c r="D7" s="9"/>
      <c r="E7" s="9"/>
      <c r="F7" s="9"/>
    </row>
    <row r="8" spans="1:6" ht="12.75">
      <c r="A8" s="10" t="s">
        <v>6</v>
      </c>
      <c r="B8" s="7"/>
      <c r="C8" s="7"/>
      <c r="D8" s="8"/>
      <c r="E8" s="9"/>
      <c r="F8" s="9"/>
    </row>
    <row r="9" spans="1:6" ht="12.75">
      <c r="A9" s="9"/>
      <c r="B9" s="9"/>
      <c r="C9" s="9"/>
      <c r="D9" s="9"/>
      <c r="E9" s="9"/>
      <c r="F9" s="9"/>
    </row>
  </sheetData>
  <printOptions/>
  <pageMargins left="1.9291338582677167" right="0.7874015748031497" top="3.7401574803149606" bottom="2.3228346456692917" header="1.6929133858267718" footer="1.6535433070866143"/>
  <pageSetup horizontalDpi="600" verticalDpi="600" orientation="portrait" paperSize="9" scale="115" r:id="rId1"/>
  <headerFooter alignWithMargins="0">
    <oddHeader>&amp;C&amp;"Arial,Negrito"&amp;14Planilha de Custos</oddHead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Q19"/>
  <sheetViews>
    <sheetView tabSelected="1" workbookViewId="0" topLeftCell="A1">
      <selection activeCell="D12" sqref="D12"/>
    </sheetView>
  </sheetViews>
  <sheetFormatPr defaultColWidth="9.140625" defaultRowHeight="12.75"/>
  <cols>
    <col min="1" max="1" width="6.8515625" style="0" customWidth="1"/>
    <col min="2" max="2" width="6.57421875" style="0" customWidth="1"/>
    <col min="3" max="16" width="8.8515625" style="0" customWidth="1"/>
  </cols>
  <sheetData>
    <row r="2" ht="13.5" thickBot="1"/>
    <row r="3" spans="1:14" ht="13.5" thickBot="1">
      <c r="A3" s="17"/>
      <c r="B3" s="15"/>
      <c r="C3" s="36" t="s">
        <v>0</v>
      </c>
      <c r="D3" s="37"/>
      <c r="E3" s="38" t="s">
        <v>14</v>
      </c>
      <c r="F3" s="37"/>
      <c r="G3" s="36" t="s">
        <v>11</v>
      </c>
      <c r="H3" s="37"/>
      <c r="I3" s="36" t="s">
        <v>12</v>
      </c>
      <c r="J3" s="37"/>
      <c r="K3" s="36" t="s">
        <v>15</v>
      </c>
      <c r="L3" s="37"/>
      <c r="M3" s="38" t="s">
        <v>5</v>
      </c>
      <c r="N3" s="39"/>
    </row>
    <row r="4" spans="1:14" s="19" customFormat="1" ht="30" customHeight="1">
      <c r="A4" s="18" t="s">
        <v>3</v>
      </c>
      <c r="B4" s="18" t="s">
        <v>7</v>
      </c>
      <c r="C4" s="22" t="s">
        <v>8</v>
      </c>
      <c r="D4" s="22" t="s">
        <v>9</v>
      </c>
      <c r="E4" s="22" t="s">
        <v>8</v>
      </c>
      <c r="F4" s="22" t="s">
        <v>9</v>
      </c>
      <c r="G4" s="22" t="s">
        <v>8</v>
      </c>
      <c r="H4" s="22" t="s">
        <v>9</v>
      </c>
      <c r="I4" s="22" t="s">
        <v>8</v>
      </c>
      <c r="J4" s="22" t="s">
        <v>9</v>
      </c>
      <c r="K4" s="22" t="s">
        <v>8</v>
      </c>
      <c r="L4" s="22" t="s">
        <v>9</v>
      </c>
      <c r="M4" s="22" t="s">
        <v>8</v>
      </c>
      <c r="N4" s="22" t="s">
        <v>9</v>
      </c>
    </row>
    <row r="5" spans="1:14" ht="16.5" customHeight="1">
      <c r="A5" s="20">
        <v>1</v>
      </c>
      <c r="B5" s="20">
        <v>2</v>
      </c>
      <c r="C5" s="21">
        <v>8550</v>
      </c>
      <c r="D5" s="21">
        <f aca="true" t="shared" si="0" ref="D5:D10">C5*B5</f>
        <v>17100</v>
      </c>
      <c r="E5" s="21">
        <v>0</v>
      </c>
      <c r="F5" s="21">
        <f aca="true" t="shared" si="1" ref="F5:F10">E5*B5</f>
        <v>0</v>
      </c>
      <c r="G5" s="21">
        <v>0</v>
      </c>
      <c r="H5" s="21">
        <f aca="true" t="shared" si="2" ref="H5:H10">B5*G5</f>
        <v>0</v>
      </c>
      <c r="I5" s="21">
        <v>0</v>
      </c>
      <c r="J5" s="21">
        <f aca="true" t="shared" si="3" ref="J5:J10">B5*I5</f>
        <v>0</v>
      </c>
      <c r="K5" s="21">
        <v>0</v>
      </c>
      <c r="L5" s="21">
        <f aca="true" t="shared" si="4" ref="L5:L10">B5*K5</f>
        <v>0</v>
      </c>
      <c r="M5" s="21">
        <f>AVERAGE(C5)</f>
        <v>8550</v>
      </c>
      <c r="N5" s="21">
        <f aca="true" t="shared" si="5" ref="N5:N10">M5*B5</f>
        <v>17100</v>
      </c>
    </row>
    <row r="6" spans="1:14" ht="16.5" customHeight="1">
      <c r="A6" s="20">
        <v>2</v>
      </c>
      <c r="B6" s="20">
        <v>3</v>
      </c>
      <c r="C6" s="21">
        <v>1170</v>
      </c>
      <c r="D6" s="21">
        <f t="shared" si="0"/>
        <v>3510</v>
      </c>
      <c r="E6" s="21">
        <v>1395</v>
      </c>
      <c r="F6" s="21">
        <f t="shared" si="1"/>
        <v>4185</v>
      </c>
      <c r="G6" s="21">
        <v>0</v>
      </c>
      <c r="H6" s="21">
        <f t="shared" si="2"/>
        <v>0</v>
      </c>
      <c r="I6" s="21">
        <v>0</v>
      </c>
      <c r="J6" s="21">
        <f t="shared" si="3"/>
        <v>0</v>
      </c>
      <c r="K6" s="21">
        <v>1395</v>
      </c>
      <c r="L6" s="21">
        <f t="shared" si="4"/>
        <v>4185</v>
      </c>
      <c r="M6" s="21">
        <f>ROUND(AVERAGE(C6,E6,K6),2)</f>
        <v>1320</v>
      </c>
      <c r="N6" s="21">
        <f t="shared" si="5"/>
        <v>3960</v>
      </c>
    </row>
    <row r="7" spans="1:14" ht="16.5" customHeight="1">
      <c r="A7" s="20">
        <v>3</v>
      </c>
      <c r="B7" s="20">
        <v>1</v>
      </c>
      <c r="C7" s="21">
        <v>708</v>
      </c>
      <c r="D7" s="21">
        <f t="shared" si="0"/>
        <v>708</v>
      </c>
      <c r="E7" s="21">
        <v>735</v>
      </c>
      <c r="F7" s="21">
        <f t="shared" si="1"/>
        <v>735</v>
      </c>
      <c r="G7" s="21">
        <v>0</v>
      </c>
      <c r="H7" s="21">
        <f t="shared" si="2"/>
        <v>0</v>
      </c>
      <c r="I7" s="21">
        <v>0</v>
      </c>
      <c r="J7" s="21">
        <f t="shared" si="3"/>
        <v>0</v>
      </c>
      <c r="K7" s="21">
        <v>730</v>
      </c>
      <c r="L7" s="21">
        <f t="shared" si="4"/>
        <v>730</v>
      </c>
      <c r="M7" s="21">
        <f>ROUND(AVERAGE(C7,E7,K7),2)</f>
        <v>724.33</v>
      </c>
      <c r="N7" s="21">
        <f t="shared" si="5"/>
        <v>724.33</v>
      </c>
    </row>
    <row r="8" spans="1:14" ht="16.5" customHeight="1">
      <c r="A8" s="20">
        <v>4</v>
      </c>
      <c r="B8" s="20">
        <v>1</v>
      </c>
      <c r="C8" s="21">
        <v>0</v>
      </c>
      <c r="D8" s="21">
        <f t="shared" si="0"/>
        <v>0</v>
      </c>
      <c r="E8" s="21">
        <v>0</v>
      </c>
      <c r="F8" s="21">
        <f t="shared" si="1"/>
        <v>0</v>
      </c>
      <c r="G8" s="21">
        <v>4760.8</v>
      </c>
      <c r="H8" s="21">
        <f t="shared" si="2"/>
        <v>4760.8</v>
      </c>
      <c r="I8" s="21">
        <v>7966.91</v>
      </c>
      <c r="J8" s="21">
        <f t="shared" si="3"/>
        <v>7966.91</v>
      </c>
      <c r="K8" s="21">
        <v>0</v>
      </c>
      <c r="L8" s="21">
        <f t="shared" si="4"/>
        <v>0</v>
      </c>
      <c r="M8" s="21">
        <f>ROUND(AVERAGE(G8,I8),2)</f>
        <v>6363.86</v>
      </c>
      <c r="N8" s="21">
        <f t="shared" si="5"/>
        <v>6363.86</v>
      </c>
    </row>
    <row r="9" spans="1:14" ht="16.5" customHeight="1">
      <c r="A9" s="20">
        <v>5</v>
      </c>
      <c r="B9" s="20">
        <v>4</v>
      </c>
      <c r="C9" s="21">
        <v>0</v>
      </c>
      <c r="D9" s="21">
        <f t="shared" si="0"/>
        <v>0</v>
      </c>
      <c r="E9" s="21">
        <v>0</v>
      </c>
      <c r="F9" s="21">
        <f t="shared" si="1"/>
        <v>0</v>
      </c>
      <c r="G9" s="21">
        <v>1255</v>
      </c>
      <c r="H9" s="21">
        <f t="shared" si="2"/>
        <v>5020</v>
      </c>
      <c r="I9" s="21">
        <v>2033.61</v>
      </c>
      <c r="J9" s="21">
        <f t="shared" si="3"/>
        <v>8134.44</v>
      </c>
      <c r="K9" s="21">
        <v>0</v>
      </c>
      <c r="L9" s="21">
        <f t="shared" si="4"/>
        <v>0</v>
      </c>
      <c r="M9" s="21">
        <f>ROUND(AVERAGE(G9,I9),2)</f>
        <v>1644.31</v>
      </c>
      <c r="N9" s="21">
        <f t="shared" si="5"/>
        <v>6577.24</v>
      </c>
    </row>
    <row r="10" spans="1:14" ht="16.5" customHeight="1">
      <c r="A10" s="20">
        <v>6</v>
      </c>
      <c r="B10" s="20">
        <v>18</v>
      </c>
      <c r="C10" s="21">
        <v>0</v>
      </c>
      <c r="D10" s="21">
        <f t="shared" si="0"/>
        <v>0</v>
      </c>
      <c r="E10" s="21">
        <v>0</v>
      </c>
      <c r="F10" s="21">
        <f t="shared" si="1"/>
        <v>0</v>
      </c>
      <c r="G10" s="21">
        <v>228</v>
      </c>
      <c r="H10" s="21">
        <f t="shared" si="2"/>
        <v>4104</v>
      </c>
      <c r="I10" s="21">
        <v>335.04</v>
      </c>
      <c r="J10" s="21">
        <f t="shared" si="3"/>
        <v>6030.72</v>
      </c>
      <c r="K10" s="21">
        <v>0</v>
      </c>
      <c r="L10" s="21">
        <f t="shared" si="4"/>
        <v>0</v>
      </c>
      <c r="M10" s="21">
        <f>ROUND(AVERAGE(G10,I10),2)</f>
        <v>281.52</v>
      </c>
      <c r="N10" s="21">
        <f t="shared" si="5"/>
        <v>5067.36</v>
      </c>
    </row>
    <row r="11" spans="1:17" ht="12.7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23" t="s">
        <v>13</v>
      </c>
      <c r="N11" s="24">
        <f>SUM(N5:N10)</f>
        <v>39792.79</v>
      </c>
      <c r="Q11" s="9"/>
    </row>
    <row r="12" spans="1:15" s="9" customFormat="1" ht="12.75">
      <c r="A12" s="16" t="s">
        <v>10</v>
      </c>
      <c r="B12" s="16"/>
      <c r="O12" s="23"/>
    </row>
    <row r="13" spans="1:17" ht="13.5" thickBo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</row>
    <row r="14" spans="1:11" ht="12.75">
      <c r="A14" s="26" t="s">
        <v>18</v>
      </c>
      <c r="B14" s="27"/>
      <c r="C14" s="27"/>
      <c r="D14" s="27"/>
      <c r="E14" s="27"/>
      <c r="F14" s="27"/>
      <c r="G14" s="28"/>
      <c r="H14" s="28"/>
      <c r="I14" s="28"/>
      <c r="J14" s="28"/>
      <c r="K14" s="29"/>
    </row>
    <row r="15" spans="1:11" ht="12.75">
      <c r="A15" s="30" t="s">
        <v>19</v>
      </c>
      <c r="B15" s="25"/>
      <c r="C15" s="25"/>
      <c r="D15" s="25"/>
      <c r="E15" s="25"/>
      <c r="F15" s="25"/>
      <c r="G15" s="9"/>
      <c r="H15" s="9"/>
      <c r="I15" s="9"/>
      <c r="J15" s="9"/>
      <c r="K15" s="31"/>
    </row>
    <row r="16" spans="1:11" ht="12.75">
      <c r="A16" s="30" t="s">
        <v>16</v>
      </c>
      <c r="B16" s="25"/>
      <c r="C16" s="25"/>
      <c r="D16" s="25"/>
      <c r="E16" s="25"/>
      <c r="F16" s="25"/>
      <c r="G16" s="9"/>
      <c r="H16" s="9"/>
      <c r="I16" s="9"/>
      <c r="J16" s="9"/>
      <c r="K16" s="31"/>
    </row>
    <row r="17" spans="1:11" ht="12.75">
      <c r="A17" s="30" t="s">
        <v>17</v>
      </c>
      <c r="B17" s="25"/>
      <c r="C17" s="25"/>
      <c r="D17" s="25"/>
      <c r="E17" s="25"/>
      <c r="F17" s="25"/>
      <c r="G17" s="9"/>
      <c r="H17" s="9"/>
      <c r="I17" s="9"/>
      <c r="J17" s="9"/>
      <c r="K17" s="31"/>
    </row>
    <row r="18" spans="1:11" ht="13.5" thickBot="1">
      <c r="A18" s="32" t="s">
        <v>20</v>
      </c>
      <c r="B18" s="33"/>
      <c r="C18" s="33"/>
      <c r="D18" s="33"/>
      <c r="E18" s="33"/>
      <c r="F18" s="33"/>
      <c r="G18" s="34"/>
      <c r="H18" s="34"/>
      <c r="I18" s="34"/>
      <c r="J18" s="34"/>
      <c r="K18" s="35"/>
    </row>
    <row r="19" spans="1:10" ht="12.75">
      <c r="A19" s="25"/>
      <c r="B19" s="25"/>
      <c r="C19" s="25"/>
      <c r="D19" s="25"/>
      <c r="E19" s="25"/>
      <c r="F19" s="25"/>
      <c r="G19" s="9"/>
      <c r="H19" s="9"/>
      <c r="I19" s="9"/>
      <c r="J19" s="9"/>
    </row>
  </sheetData>
  <mergeCells count="6">
    <mergeCell ref="C3:D3"/>
    <mergeCell ref="M3:N3"/>
    <mergeCell ref="E3:F3"/>
    <mergeCell ref="G3:H3"/>
    <mergeCell ref="I3:J3"/>
    <mergeCell ref="K3:L3"/>
  </mergeCells>
  <printOptions/>
  <pageMargins left="1.141732283464567" right="0.7874015748031497" top="2.125984251968504" bottom="2.3228346456692917" header="1.3779527559055118" footer="1.66"/>
  <pageSetup fitToHeight="1" fitToWidth="1" horizontalDpi="600" verticalDpi="600" orientation="landscape" paperSize="9" r:id="rId1"/>
  <headerFooter alignWithMargins="0">
    <oddHeader>&amp;C&amp;"Arial,Negrito"&amp;14Planilha de Custos</oddHeader>
    <oddFooter>&amp;C&amp;F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CMP</dc:creator>
  <cp:keywords/>
  <dc:description/>
  <cp:lastModifiedBy>valeria</cp:lastModifiedBy>
  <cp:lastPrinted>2003-12-10T19:04:26Z</cp:lastPrinted>
  <dcterms:created xsi:type="dcterms:W3CDTF">2001-03-05T21:41:08Z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