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>
    <definedName name="_xlnm.Print_Area" localSheetId="1">'Plan1 (2)'!$A:$IV</definedName>
  </definedNames>
  <calcPr fullCalcOnLoad="1"/>
</workbook>
</file>

<file path=xl/sharedStrings.xml><?xml version="1.0" encoding="utf-8"?>
<sst xmlns="http://schemas.openxmlformats.org/spreadsheetml/2006/main" count="59" uniqueCount="31">
  <si>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</si>
  <si>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</si>
  <si>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</si>
  <si>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</si>
  <si>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</si>
  <si>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</si>
  <si>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</si>
  <si>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</si>
  <si>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</si>
  <si>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</si>
  <si>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</si>
  <si>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</si>
  <si>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</si>
  <si>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</si>
  <si>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</si>
  <si>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</si>
  <si>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</si>
  <si>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</si>
  <si>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Qtde.</t>
  </si>
  <si>
    <t>Unid.</t>
  </si>
  <si>
    <t>cento</t>
  </si>
  <si>
    <t>Observação:</t>
  </si>
  <si>
    <t>EMPRESA 4</t>
  </si>
  <si>
    <t>unid.</t>
  </si>
  <si>
    <t xml:space="preserve">PLANILHA DE CUSTOS </t>
  </si>
  <si>
    <t>rolo</t>
  </si>
  <si>
    <t>Empresa 2: Orçamento enviado em 25.8.2003.</t>
  </si>
  <si>
    <t>Empresa 3: Orçamento enviado em 26.8.2003.</t>
  </si>
  <si>
    <t>rolo.</t>
  </si>
  <si>
    <t>Empresa 1: Orçamento enviado em 21.8.2003, ratificada em 3.9.2003.</t>
  </si>
  <si>
    <t>Empresa 4: Orçamento enviado em 26.8.2003, ratificada em 3.9.2003.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</si>
</sst>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67" t="s">
        <v>0</v>
      </c>
      <c r="B2" s="69" t="s">
        <v>1</v>
      </c>
      <c r="C2" s="69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68"/>
      <c r="B3" s="70"/>
      <c r="C3" s="70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tabSelected="1" workbookViewId="0" topLeftCell="A7">
      <selection activeCell="I16" sqref="I16"/>
    </sheetView>
  </sheetViews>
  <sheetFormatPr defaultColWidth="9.140625" defaultRowHeight="12.75"/>
  <cols>
    <col min="1" max="1" width="6.00390625" style="1" customWidth="1"/>
    <col min="2" max="2" width="7.00390625" style="1" bestFit="1" customWidth="1"/>
    <col min="3" max="3" width="9.28125" style="1" bestFit="1" customWidth="1"/>
    <col min="4" max="4" width="10.57421875" style="1" customWidth="1"/>
    <col min="5" max="5" width="11.57421875" style="1" customWidth="1"/>
    <col min="6" max="8" width="10.28125" style="1" customWidth="1"/>
    <col min="9" max="9" width="10.8515625" style="1" customWidth="1"/>
    <col min="10" max="15" width="10.28125" style="1" customWidth="1"/>
    <col min="16" max="16" width="11.421875" style="9" customWidth="1"/>
    <col min="17" max="16384" width="11.421875" style="1" customWidth="1"/>
  </cols>
  <sheetData>
    <row r="2" spans="4:13" ht="15.75">
      <c r="D2" s="71" t="s">
        <v>24</v>
      </c>
      <c r="E2" s="72"/>
      <c r="F2" s="72"/>
      <c r="G2" s="72"/>
      <c r="H2" s="72"/>
      <c r="I2" s="72"/>
      <c r="J2" s="72"/>
      <c r="K2" s="72"/>
      <c r="L2" s="72"/>
      <c r="M2" s="72"/>
    </row>
    <row r="3" spans="4:13" ht="15.75">
      <c r="D3" s="73"/>
      <c r="E3" s="46"/>
      <c r="F3" s="46"/>
      <c r="G3" s="46"/>
      <c r="H3" s="46"/>
      <c r="I3" s="46"/>
      <c r="J3" s="46"/>
      <c r="K3" s="46"/>
      <c r="L3" s="46"/>
      <c r="M3" s="46"/>
    </row>
    <row r="4" spans="4:13" ht="15.75">
      <c r="D4" s="45"/>
      <c r="E4" s="74"/>
      <c r="F4" s="46"/>
      <c r="G4" s="46"/>
      <c r="H4" s="46"/>
      <c r="I4" s="46"/>
      <c r="J4" s="46"/>
      <c r="K4" s="46"/>
      <c r="L4" s="46"/>
      <c r="M4" s="46"/>
    </row>
    <row r="5" spans="4:13" ht="15.75">
      <c r="D5" s="45"/>
      <c r="E5" s="46"/>
      <c r="F5" s="46"/>
      <c r="G5" s="46"/>
      <c r="H5" s="46"/>
      <c r="I5" s="46"/>
      <c r="J5" s="46"/>
      <c r="K5" s="46"/>
      <c r="L5" s="46"/>
      <c r="M5" s="46"/>
    </row>
    <row r="6" spans="1:16" ht="12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1"/>
    </row>
    <row r="7" spans="1:16" ht="14.25">
      <c r="A7" s="75" t="s">
        <v>17</v>
      </c>
      <c r="B7" s="75" t="s">
        <v>18</v>
      </c>
      <c r="C7" s="75" t="s">
        <v>19</v>
      </c>
      <c r="D7" s="76" t="s">
        <v>2</v>
      </c>
      <c r="E7" s="76"/>
      <c r="F7" s="76" t="s">
        <v>3</v>
      </c>
      <c r="G7" s="76"/>
      <c r="H7" s="76" t="s">
        <v>9</v>
      </c>
      <c r="I7" s="76"/>
      <c r="J7" s="76" t="s">
        <v>22</v>
      </c>
      <c r="K7" s="76"/>
      <c r="L7" s="76" t="s">
        <v>4</v>
      </c>
      <c r="M7" s="76"/>
      <c r="P7" s="1"/>
    </row>
    <row r="8" spans="1:16" ht="42.75">
      <c r="A8" s="75"/>
      <c r="B8" s="75"/>
      <c r="C8" s="75"/>
      <c r="D8" s="77" t="s">
        <v>7</v>
      </c>
      <c r="E8" s="77" t="s">
        <v>8</v>
      </c>
      <c r="F8" s="77" t="s">
        <v>7</v>
      </c>
      <c r="G8" s="77" t="s">
        <v>8</v>
      </c>
      <c r="H8" s="77" t="s">
        <v>7</v>
      </c>
      <c r="I8" s="77" t="s">
        <v>8</v>
      </c>
      <c r="J8" s="77" t="s">
        <v>7</v>
      </c>
      <c r="K8" s="77" t="s">
        <v>8</v>
      </c>
      <c r="L8" s="77" t="s">
        <v>7</v>
      </c>
      <c r="M8" s="77" t="s">
        <v>8</v>
      </c>
      <c r="P8" s="1"/>
    </row>
    <row r="9" spans="1:16" ht="28.5" customHeight="1">
      <c r="A9" s="48">
        <v>1</v>
      </c>
      <c r="B9" s="48">
        <v>1500</v>
      </c>
      <c r="C9" s="48" t="s">
        <v>20</v>
      </c>
      <c r="D9" s="49"/>
      <c r="E9" s="53">
        <f>D9*B9</f>
        <v>0</v>
      </c>
      <c r="F9" s="49">
        <v>1.39</v>
      </c>
      <c r="G9" s="49">
        <f>F9*B9</f>
        <v>2085</v>
      </c>
      <c r="H9" s="49"/>
      <c r="I9" s="49">
        <f>H9*B9</f>
        <v>0</v>
      </c>
      <c r="J9" s="49">
        <v>2.48</v>
      </c>
      <c r="K9" s="49">
        <f>J9*B9</f>
        <v>3720</v>
      </c>
      <c r="L9" s="49">
        <f>ROUND(AVERAGE(D9,F9,H9,J9),2)</f>
        <v>1.94</v>
      </c>
      <c r="M9" s="49">
        <f>L9*B9</f>
        <v>2910</v>
      </c>
      <c r="P9" s="1"/>
    </row>
    <row r="10" spans="1:16" ht="28.5" customHeight="1">
      <c r="A10" s="52">
        <v>2</v>
      </c>
      <c r="B10" s="52">
        <v>3200</v>
      </c>
      <c r="C10" s="52" t="s">
        <v>28</v>
      </c>
      <c r="D10" s="53">
        <v>0.77</v>
      </c>
      <c r="E10" s="53">
        <f>D10*B10</f>
        <v>2464</v>
      </c>
      <c r="F10" s="53"/>
      <c r="G10" s="49">
        <f>F10*B10</f>
        <v>0</v>
      </c>
      <c r="H10" s="53">
        <v>1.02</v>
      </c>
      <c r="I10" s="49">
        <f>H10*B10</f>
        <v>3264</v>
      </c>
      <c r="J10" s="53"/>
      <c r="K10" s="49">
        <f>J10*B10</f>
        <v>0</v>
      </c>
      <c r="L10" s="49">
        <f>ROUND(AVERAGE(D10,F10,H10,J10),2)</f>
        <v>0.9</v>
      </c>
      <c r="M10" s="49">
        <f>L10*B10</f>
        <v>2880</v>
      </c>
      <c r="P10" s="1"/>
    </row>
    <row r="11" spans="1:16" ht="28.5" customHeight="1">
      <c r="A11" s="52">
        <v>3</v>
      </c>
      <c r="B11" s="52">
        <v>500</v>
      </c>
      <c r="C11" s="52" t="s">
        <v>25</v>
      </c>
      <c r="D11" s="53">
        <v>3.82</v>
      </c>
      <c r="E11" s="53">
        <f>D11*B11</f>
        <v>1910</v>
      </c>
      <c r="F11" s="53"/>
      <c r="G11" s="49">
        <f>F11*B11</f>
        <v>0</v>
      </c>
      <c r="H11" s="53">
        <v>4.86</v>
      </c>
      <c r="I11" s="49">
        <f>H11*B11</f>
        <v>2430</v>
      </c>
      <c r="J11" s="53">
        <v>5.48</v>
      </c>
      <c r="K11" s="49">
        <f>J11*B11</f>
        <v>2740</v>
      </c>
      <c r="L11" s="49">
        <f>ROUND(AVERAGE(D11,F11,H11,J11),2)</f>
        <v>4.72</v>
      </c>
      <c r="M11" s="49">
        <f>L11*B11</f>
        <v>2360</v>
      </c>
      <c r="P11" s="1"/>
    </row>
    <row r="12" spans="1:16" ht="30" customHeight="1">
      <c r="A12" s="52">
        <v>4</v>
      </c>
      <c r="B12" s="52">
        <v>200</v>
      </c>
      <c r="C12" s="52" t="s">
        <v>23</v>
      </c>
      <c r="D12" s="53">
        <v>4.42</v>
      </c>
      <c r="E12" s="53">
        <f>D12*B12</f>
        <v>884</v>
      </c>
      <c r="F12" s="53">
        <v>5.81</v>
      </c>
      <c r="G12" s="49">
        <f>F12*B12</f>
        <v>1162</v>
      </c>
      <c r="H12" s="53">
        <v>5.29</v>
      </c>
      <c r="I12" s="49">
        <f>H12*B12</f>
        <v>1058</v>
      </c>
      <c r="J12" s="53">
        <v>3.98</v>
      </c>
      <c r="K12" s="49">
        <f>J12*B12</f>
        <v>796</v>
      </c>
      <c r="L12" s="49">
        <f>ROUND(AVERAGE(D12,F12,H12,J12),2)</f>
        <v>4.88</v>
      </c>
      <c r="M12" s="49">
        <f>L12*B12</f>
        <v>976</v>
      </c>
      <c r="P12" s="1"/>
    </row>
    <row r="13" spans="1:16" ht="19.5" customHeight="1">
      <c r="A13" s="54"/>
      <c r="B13" s="55"/>
      <c r="C13" s="55"/>
      <c r="D13" s="55"/>
      <c r="E13" s="55"/>
      <c r="F13" s="55"/>
      <c r="G13" s="55"/>
      <c r="H13" s="56"/>
      <c r="I13" s="56"/>
      <c r="J13" s="56"/>
      <c r="K13" s="57"/>
      <c r="L13" s="51" t="s">
        <v>11</v>
      </c>
      <c r="M13" s="50">
        <f>SUM(M9:M12)</f>
        <v>9126</v>
      </c>
      <c r="P13" s="1"/>
    </row>
    <row r="14" spans="9:16" ht="19.5" customHeight="1">
      <c r="I14" s="43"/>
      <c r="J14" s="43"/>
      <c r="K14" s="43"/>
      <c r="L14" s="43"/>
      <c r="M14" s="43"/>
      <c r="N14" s="43"/>
      <c r="O14" s="44"/>
      <c r="P14" s="1"/>
    </row>
    <row r="15" spans="1:16" ht="15.75">
      <c r="A15" s="58" t="s">
        <v>21</v>
      </c>
      <c r="B15" s="59"/>
      <c r="C15" s="59"/>
      <c r="D15" s="59"/>
      <c r="E15" s="59"/>
      <c r="F15" s="59"/>
      <c r="G15" s="59"/>
      <c r="H15" s="60"/>
      <c r="J15" s="47"/>
      <c r="L15" s="47"/>
      <c r="P15" s="1"/>
    </row>
    <row r="16" spans="1:8" ht="15">
      <c r="A16" s="61" t="s">
        <v>29</v>
      </c>
      <c r="B16" s="42"/>
      <c r="C16" s="42"/>
      <c r="D16" s="42"/>
      <c r="E16" s="42"/>
      <c r="F16" s="42"/>
      <c r="G16" s="42"/>
      <c r="H16" s="62"/>
    </row>
    <row r="17" spans="1:8" ht="15">
      <c r="A17" s="61" t="s">
        <v>26</v>
      </c>
      <c r="B17" s="7"/>
      <c r="C17" s="7"/>
      <c r="D17" s="7"/>
      <c r="E17" s="7"/>
      <c r="F17" s="7"/>
      <c r="G17" s="7"/>
      <c r="H17" s="63"/>
    </row>
    <row r="18" spans="1:16" ht="15">
      <c r="A18" s="61" t="s">
        <v>27</v>
      </c>
      <c r="B18" s="7"/>
      <c r="C18" s="7"/>
      <c r="D18" s="7"/>
      <c r="E18" s="7"/>
      <c r="F18" s="7"/>
      <c r="G18" s="7"/>
      <c r="H18" s="63"/>
      <c r="P18" s="1"/>
    </row>
    <row r="19" spans="1:8" ht="15">
      <c r="A19" s="64" t="s">
        <v>30</v>
      </c>
      <c r="B19" s="65"/>
      <c r="C19" s="65"/>
      <c r="D19" s="65"/>
      <c r="E19" s="65"/>
      <c r="F19" s="65"/>
      <c r="G19" s="65"/>
      <c r="H19" s="66"/>
    </row>
    <row r="21" ht="12.75">
      <c r="P21" s="1"/>
    </row>
    <row r="23" ht="12.75">
      <c r="P23" s="1"/>
    </row>
    <row r="39" ht="12.75">
      <c r="P39" s="1"/>
    </row>
    <row r="42" spans="1:14" s="7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ht="12.75">
      <c r="P43" s="1"/>
    </row>
  </sheetData>
  <mergeCells count="4">
    <mergeCell ref="A7:A8"/>
    <mergeCell ref="B7:B8"/>
    <mergeCell ref="C7:C8"/>
    <mergeCell ref="D2:M2"/>
  </mergeCells>
  <printOptions horizontalCentered="1" verticalCentered="1"/>
  <pageMargins left="0.8267716535433072" right="0.5" top="1.35" bottom="2.1" header="0.86" footer="0.67"/>
  <pageSetup fitToHeight="1" fitToWidth="1" horizontalDpi="300" verticalDpi="300" orientation="landscape" paperSize="9" scale="94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2003-09-08T20:56:20Z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