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<sst xmlns="http://schemas.openxmlformats.org/spreadsheetml/2006/main" count="33" uniqueCount="18">
  <si>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ITEM</t>
  </si>
  <si>
    <t>QUANT.</t>
  </si>
  <si>
    <t>EMPRESA 1</t>
  </si>
  <si>
    <t>Preço Unit.</t>
  </si>
  <si>
    <t>Preço Total</t>
  </si>
  <si>
    <t>Cilindro</t>
  </si>
  <si>
    <t>Toner (frasco)</t>
  </si>
  <si>
    <t>Revelador (frasco)</t>
  </si>
  <si>
    <t>Grampo (cartucho c/ 5.000)</t>
  </si>
  <si>
    <t>MINOLTA MODELO EP 6000</t>
  </si>
  <si>
    <t>CUSTO MÉDIO</t>
  </si>
  <si>
    <t>EMPRESA 2</t>
  </si>
  <si>
    <t>TOTAL</t>
  </si>
  <si>
    <t>MINOLTA MODELO EP 2010</t>
  </si>
  <si>
    <t>EMPRESA 2: Orçamento apresentado em 17.12.2002.</t>
  </si>
  <si>
    <t xml:space="preserve">TOTAL </t>
  </si>
  <si>
    <t>PLANILHA DE CUSTOS/CMP</t>
  </si>
  <si>
    <t>EMPRESA 1: Orçamento apresentado em 28.1.2003.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</si>
</sst>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"/>
    <numFmt numFmtId="170" formatCode="&quot;R$&quot;#,##0.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3" fontId="0" fillId="0" borderId="6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left"/>
    </xf>
    <xf numFmtId="3" fontId="0" fillId="0" borderId="7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3" fillId="0" borderId="1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="75" zoomScaleNormal="75" workbookViewId="0" topLeftCell="A2">
      <selection activeCell="F19" sqref="F19"/>
    </sheetView>
  </sheetViews>
  <sheetFormatPr defaultColWidth="9.140625" defaultRowHeight="12.75"/>
  <cols>
    <col min="1" max="1" width="7.00390625" style="0" bestFit="1" customWidth="1"/>
    <col min="2" max="2" width="31.00390625" style="0" bestFit="1" customWidth="1"/>
    <col min="3" max="3" width="9.421875" style="0" bestFit="1" customWidth="1"/>
    <col min="4" max="4" width="12.57421875" style="0" bestFit="1" customWidth="1"/>
    <col min="5" max="5" width="13.28125" style="0" bestFit="1" customWidth="1"/>
    <col min="6" max="6" width="12.57421875" style="0" bestFit="1" customWidth="1"/>
    <col min="7" max="8" width="13.28125" style="0" bestFit="1" customWidth="1"/>
    <col min="9" max="9" width="13.7109375" style="0" bestFit="1" customWidth="1"/>
  </cols>
  <sheetData>
    <row r="2" spans="1:9" ht="24.75" customHeight="1">
      <c r="A2" s="46" t="s">
        <v>16</v>
      </c>
      <c r="B2" s="46"/>
      <c r="C2" s="46"/>
      <c r="D2" s="46"/>
      <c r="E2" s="46"/>
      <c r="F2" s="46"/>
      <c r="G2" s="46"/>
      <c r="H2" s="46"/>
      <c r="I2" s="46"/>
    </row>
    <row r="3" spans="1:5" ht="15.75">
      <c r="A3" s="2"/>
      <c r="B3" s="2"/>
      <c r="C3" s="2"/>
      <c r="D3" s="2"/>
      <c r="E3" s="2"/>
    </row>
    <row r="4" spans="1:5" ht="16.5" thickBot="1">
      <c r="A4" s="2"/>
      <c r="B4" s="2"/>
      <c r="C4" s="2"/>
      <c r="D4" s="45"/>
      <c r="E4" s="45"/>
    </row>
    <row r="5" spans="1:9" ht="12.75">
      <c r="A5" s="49" t="s">
        <v>0</v>
      </c>
      <c r="B5" s="47" t="s">
        <v>9</v>
      </c>
      <c r="C5" s="47" t="s">
        <v>1</v>
      </c>
      <c r="D5" s="53" t="s">
        <v>2</v>
      </c>
      <c r="E5" s="53"/>
      <c r="F5" s="53" t="s">
        <v>11</v>
      </c>
      <c r="G5" s="53"/>
      <c r="H5" s="53" t="s">
        <v>10</v>
      </c>
      <c r="I5" s="54"/>
    </row>
    <row r="6" spans="1:9" ht="12.75">
      <c r="A6" s="50"/>
      <c r="B6" s="48"/>
      <c r="C6" s="48"/>
      <c r="D6" s="5" t="s">
        <v>3</v>
      </c>
      <c r="E6" s="5" t="s">
        <v>4</v>
      </c>
      <c r="F6" s="5" t="s">
        <v>3</v>
      </c>
      <c r="G6" s="5" t="s">
        <v>4</v>
      </c>
      <c r="H6" s="5" t="s">
        <v>3</v>
      </c>
      <c r="I6" s="6" t="s">
        <v>4</v>
      </c>
    </row>
    <row r="7" spans="1:9" ht="12.75">
      <c r="A7" s="7">
        <v>1</v>
      </c>
      <c r="B7" s="8" t="s">
        <v>6</v>
      </c>
      <c r="C7" s="9">
        <v>15</v>
      </c>
      <c r="D7" s="10">
        <v>448</v>
      </c>
      <c r="E7" s="10">
        <f>C7*D7</f>
        <v>6720</v>
      </c>
      <c r="F7" s="10">
        <v>520</v>
      </c>
      <c r="G7" s="10">
        <f>C7*F7</f>
        <v>7800</v>
      </c>
      <c r="H7" s="10">
        <f>(D7+F7)/2</f>
        <v>484</v>
      </c>
      <c r="I7" s="11">
        <f>C7*H7</f>
        <v>7260</v>
      </c>
    </row>
    <row r="8" spans="1:9" ht="12.75">
      <c r="A8" s="7">
        <v>2</v>
      </c>
      <c r="B8" s="8" t="s">
        <v>7</v>
      </c>
      <c r="C8" s="9">
        <v>2</v>
      </c>
      <c r="D8" s="10">
        <v>1074</v>
      </c>
      <c r="E8" s="10">
        <f>C8*D8</f>
        <v>2148</v>
      </c>
      <c r="F8" s="10">
        <v>870</v>
      </c>
      <c r="G8" s="10">
        <f aca="true" t="shared" si="0" ref="G8:G16">C8*F8</f>
        <v>1740</v>
      </c>
      <c r="H8" s="10">
        <f>(D8+F8)/2</f>
        <v>972</v>
      </c>
      <c r="I8" s="11">
        <f aca="true" t="shared" si="1" ref="I8:I16">C8*H8</f>
        <v>1944</v>
      </c>
    </row>
    <row r="9" spans="1:9" ht="12.75">
      <c r="A9" s="7">
        <v>3</v>
      </c>
      <c r="B9" s="8" t="s">
        <v>5</v>
      </c>
      <c r="C9" s="9">
        <v>2</v>
      </c>
      <c r="D9" s="10">
        <v>2600</v>
      </c>
      <c r="E9" s="10">
        <f>C9*D9</f>
        <v>5200</v>
      </c>
      <c r="F9" s="10">
        <v>2599</v>
      </c>
      <c r="G9" s="10">
        <f t="shared" si="0"/>
        <v>5198</v>
      </c>
      <c r="H9" s="10">
        <f>(D9+F9)/2</f>
        <v>2599.5</v>
      </c>
      <c r="I9" s="11">
        <f t="shared" si="1"/>
        <v>5199</v>
      </c>
    </row>
    <row r="10" spans="1:9" ht="12.75">
      <c r="A10" s="12">
        <v>4</v>
      </c>
      <c r="B10" s="13" t="s">
        <v>8</v>
      </c>
      <c r="C10" s="14">
        <v>2</v>
      </c>
      <c r="D10" s="15"/>
      <c r="E10" s="10"/>
      <c r="F10" s="15">
        <v>290</v>
      </c>
      <c r="G10" s="10">
        <f t="shared" si="0"/>
        <v>580</v>
      </c>
      <c r="H10" s="10">
        <f>F10</f>
        <v>290</v>
      </c>
      <c r="I10" s="11">
        <f t="shared" si="1"/>
        <v>580</v>
      </c>
    </row>
    <row r="11" spans="1:9" ht="12.75">
      <c r="A11" s="43"/>
      <c r="B11" s="16"/>
      <c r="C11" s="17"/>
      <c r="D11" s="18"/>
      <c r="E11" s="18"/>
      <c r="F11" s="18"/>
      <c r="G11" s="18"/>
      <c r="H11" s="19" t="s">
        <v>15</v>
      </c>
      <c r="I11" s="42">
        <f>SUM(I7:I10)</f>
        <v>14983</v>
      </c>
    </row>
    <row r="12" spans="1:9" ht="12.75">
      <c r="A12" s="44"/>
      <c r="B12" s="20"/>
      <c r="C12" s="21"/>
      <c r="D12" s="18"/>
      <c r="E12" s="18"/>
      <c r="F12" s="18"/>
      <c r="G12" s="18"/>
      <c r="H12" s="18"/>
      <c r="I12" s="22"/>
    </row>
    <row r="13" spans="1:9" s="4" customFormat="1" ht="12.75">
      <c r="A13" s="23" t="s">
        <v>0</v>
      </c>
      <c r="B13" s="24" t="s">
        <v>13</v>
      </c>
      <c r="C13" s="25" t="s">
        <v>1</v>
      </c>
      <c r="D13" s="26" t="s">
        <v>3</v>
      </c>
      <c r="E13" s="26" t="s">
        <v>4</v>
      </c>
      <c r="F13" s="26" t="s">
        <v>3</v>
      </c>
      <c r="G13" s="26" t="s">
        <v>4</v>
      </c>
      <c r="H13" s="5" t="s">
        <v>3</v>
      </c>
      <c r="I13" s="6" t="s">
        <v>4</v>
      </c>
    </row>
    <row r="14" spans="1:9" ht="12.75">
      <c r="A14" s="27">
        <v>1</v>
      </c>
      <c r="B14" s="28" t="s">
        <v>6</v>
      </c>
      <c r="C14" s="29">
        <v>10</v>
      </c>
      <c r="D14" s="30">
        <v>72</v>
      </c>
      <c r="E14" s="10">
        <f>C14*D14</f>
        <v>720</v>
      </c>
      <c r="F14" s="30">
        <v>99</v>
      </c>
      <c r="G14" s="10">
        <f t="shared" si="0"/>
        <v>990</v>
      </c>
      <c r="H14" s="10">
        <f>(D14+F14)/2</f>
        <v>85.5</v>
      </c>
      <c r="I14" s="11">
        <f t="shared" si="1"/>
        <v>855</v>
      </c>
    </row>
    <row r="15" spans="1:9" ht="12.75">
      <c r="A15" s="7">
        <v>2</v>
      </c>
      <c r="B15" s="8" t="s">
        <v>7</v>
      </c>
      <c r="C15" s="9">
        <v>2</v>
      </c>
      <c r="D15" s="10">
        <v>686</v>
      </c>
      <c r="E15" s="10">
        <f>C15*D15</f>
        <v>1372</v>
      </c>
      <c r="F15" s="10">
        <v>590</v>
      </c>
      <c r="G15" s="10">
        <f t="shared" si="0"/>
        <v>1180</v>
      </c>
      <c r="H15" s="10">
        <f>(D15+F15)/2</f>
        <v>638</v>
      </c>
      <c r="I15" s="11">
        <f t="shared" si="1"/>
        <v>1276</v>
      </c>
    </row>
    <row r="16" spans="1:9" ht="12.75">
      <c r="A16" s="7">
        <v>3</v>
      </c>
      <c r="B16" s="8" t="s">
        <v>5</v>
      </c>
      <c r="C16" s="9">
        <v>2</v>
      </c>
      <c r="D16" s="10">
        <v>710</v>
      </c>
      <c r="E16" s="10">
        <f>C16*D16</f>
        <v>1420</v>
      </c>
      <c r="F16" s="10">
        <v>1379</v>
      </c>
      <c r="G16" s="10">
        <f t="shared" si="0"/>
        <v>2758</v>
      </c>
      <c r="H16" s="10">
        <f>(D16+F16)/2</f>
        <v>1044.5</v>
      </c>
      <c r="I16" s="11">
        <f t="shared" si="1"/>
        <v>2089</v>
      </c>
    </row>
    <row r="17" spans="1:9" ht="13.5" thickBot="1">
      <c r="A17" s="51"/>
      <c r="B17" s="52"/>
      <c r="C17" s="52"/>
      <c r="D17" s="52"/>
      <c r="E17" s="31"/>
      <c r="F17" s="3"/>
      <c r="G17" s="3"/>
      <c r="H17" s="32" t="s">
        <v>12</v>
      </c>
      <c r="I17" s="41">
        <f>SUM(I14:I16)</f>
        <v>4220</v>
      </c>
    </row>
    <row r="18" spans="1:9" ht="12.75">
      <c r="A18" s="33"/>
      <c r="B18" s="33"/>
      <c r="C18" s="33"/>
      <c r="D18" s="34"/>
      <c r="E18" s="34"/>
      <c r="F18" s="35"/>
      <c r="G18" s="35"/>
      <c r="H18" s="35"/>
      <c r="I18" s="35"/>
    </row>
    <row r="19" spans="1:9" ht="12.75">
      <c r="A19" s="36"/>
      <c r="B19" s="36"/>
      <c r="C19" s="36"/>
      <c r="D19" s="37"/>
      <c r="E19" s="37"/>
      <c r="F19" s="35"/>
      <c r="G19" s="38"/>
      <c r="H19" s="38"/>
      <c r="I19" s="35"/>
    </row>
    <row r="20" spans="1:9" ht="12.75">
      <c r="A20" s="20" t="s">
        <v>17</v>
      </c>
      <c r="B20" s="20"/>
      <c r="C20" s="20"/>
      <c r="D20" s="39"/>
      <c r="E20" s="39"/>
      <c r="F20" s="40"/>
      <c r="G20" s="35"/>
      <c r="H20" s="35"/>
      <c r="I20" s="35"/>
    </row>
    <row r="21" spans="1:9" ht="12.75">
      <c r="A21" s="20" t="s">
        <v>14</v>
      </c>
      <c r="B21" s="35"/>
      <c r="C21" s="35"/>
      <c r="D21" s="35"/>
      <c r="E21" s="35"/>
      <c r="F21" s="35"/>
      <c r="G21" s="35"/>
      <c r="H21" s="35"/>
      <c r="I21" s="35"/>
    </row>
    <row r="26" spans="1:8" s="1" customFormat="1" ht="12.75">
      <c r="A26"/>
      <c r="B26"/>
      <c r="C26"/>
      <c r="D26"/>
      <c r="E26"/>
      <c r="F26"/>
      <c r="G26"/>
      <c r="H26"/>
    </row>
  </sheetData>
  <mergeCells count="9">
    <mergeCell ref="A17:D17"/>
    <mergeCell ref="D5:E5"/>
    <mergeCell ref="F5:G5"/>
    <mergeCell ref="H5:I5"/>
    <mergeCell ref="D4:E4"/>
    <mergeCell ref="B5:B6"/>
    <mergeCell ref="A5:A6"/>
    <mergeCell ref="C5:C6"/>
    <mergeCell ref="A2:I2"/>
  </mergeCells>
  <printOptions/>
  <pageMargins left="0.81" right="0" top="0.6299212598425197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earend</cp:lastModifiedBy>
  <cp:lastPrinted>2003-01-21T19:55:44Z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