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<sst xmlns="http://schemas.openxmlformats.org/spreadsheetml/2006/main" count="23" uniqueCount="13">
  <si>
    <t>PLANILHA DE CUSTOS</t>
  </si>
  <si>
    <t>Item</t>
  </si>
  <si>
    <t>Quant</t>
  </si>
  <si>
    <t>Unid.</t>
  </si>
  <si>
    <t>Empresa 1</t>
  </si>
  <si>
    <t>Empresa 2</t>
  </si>
  <si>
    <t xml:space="preserve">  P. Un.</t>
  </si>
  <si>
    <t xml:space="preserve"> P. Total</t>
  </si>
  <si>
    <t xml:space="preserve">        </t>
  </si>
  <si>
    <t>TOTAL</t>
  </si>
  <si>
    <t>CUSTO MÉDIO</t>
  </si>
  <si>
    <t>OBS:    Empresa 1: orçamento apresentado em 21.11.2002, e ratificado em 9.1.2003.</t>
  </si>
  <si>
    <t xml:space="preserve">             Empresa 2: orçamento apresentado em 23.11.2002, complementado em  2.12.2002, e ratificado em 14.1.2003.</t>
  </si>
</sst>
</file>

<file path=xl/styles.xml><?xml version="1.0" encoding="utf-8"?>
<styleSheet xmlns="http://schemas.openxmlformats.org/spreadsheetml/2006/main">
  <numFmts count="3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0.0"/>
    <numFmt numFmtId="183" formatCode=".00#"/>
    <numFmt numFmtId="184" formatCode="0.00#"/>
    <numFmt numFmtId="185" formatCode="0.00##"/>
    <numFmt numFmtId="186" formatCode="0.000"/>
    <numFmt numFmtId="187" formatCode="&quot;R$&quot;#,##0.00"/>
    <numFmt numFmtId="188" formatCode="#,##0.0"/>
    <numFmt numFmtId="189" formatCode="#,##0.000"/>
    <numFmt numFmtId="190" formatCode="#,##0.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8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Continuous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9" fillId="4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2" fontId="9" fillId="4" borderId="2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75" zoomScaleNormal="75" workbookViewId="0" topLeftCell="A2">
      <selection activeCell="N20" sqref="N20"/>
    </sheetView>
  </sheetViews>
  <sheetFormatPr defaultColWidth="9.140625" defaultRowHeight="12.75"/>
  <cols>
    <col min="1" max="3" width="10.7109375" style="0" customWidth="1"/>
    <col min="4" max="4" width="6.7109375" style="0" hidden="1" customWidth="1"/>
    <col min="5" max="5" width="10.7109375" style="0" customWidth="1"/>
    <col min="6" max="6" width="14.8515625" style="0" bestFit="1" customWidth="1"/>
    <col min="7" max="7" width="6.7109375" style="0" hidden="1" customWidth="1"/>
    <col min="8" max="8" width="10.7109375" style="0" customWidth="1"/>
    <col min="9" max="9" width="11.7109375" style="0" bestFit="1" customWidth="1"/>
    <col min="10" max="10" width="0.13671875" style="0" hidden="1" customWidth="1"/>
    <col min="11" max="11" width="6.7109375" style="0" hidden="1" customWidth="1"/>
    <col min="12" max="12" width="11.140625" style="0" bestFit="1" customWidth="1"/>
    <col min="13" max="13" width="14.7109375" style="0" customWidth="1"/>
    <col min="14" max="16384" width="11.421875" style="0" customWidth="1"/>
  </cols>
  <sheetData>
    <row r="1" spans="1:11" ht="26.25">
      <c r="A1" s="9"/>
      <c r="B1" s="15"/>
      <c r="C1" s="15" t="s">
        <v>0</v>
      </c>
      <c r="D1" s="6"/>
      <c r="E1" s="6"/>
      <c r="F1" s="6"/>
      <c r="G1" s="7"/>
      <c r="H1" s="7"/>
      <c r="I1" s="7"/>
      <c r="J1" s="7"/>
      <c r="K1" s="8"/>
    </row>
    <row r="2" spans="1:8" ht="15.75">
      <c r="A2" s="5"/>
      <c r="B2" s="4"/>
      <c r="C2" s="4"/>
      <c r="G2" s="1"/>
      <c r="H2" s="1"/>
    </row>
    <row r="4" ht="13.5" thickBot="1"/>
    <row r="5" spans="1:13" ht="30" customHeight="1">
      <c r="A5" s="16" t="s">
        <v>1</v>
      </c>
      <c r="B5" s="17" t="s">
        <v>2</v>
      </c>
      <c r="C5" s="17" t="s">
        <v>3</v>
      </c>
      <c r="D5" s="18"/>
      <c r="E5" s="19" t="s">
        <v>4</v>
      </c>
      <c r="F5" s="19"/>
      <c r="G5" s="18"/>
      <c r="H5" s="19" t="s">
        <v>5</v>
      </c>
      <c r="I5" s="19"/>
      <c r="J5" s="18"/>
      <c r="K5" s="18"/>
      <c r="L5" s="19" t="s">
        <v>10</v>
      </c>
      <c r="M5" s="20"/>
    </row>
    <row r="6" spans="1:13" ht="30" customHeight="1">
      <c r="A6" s="30"/>
      <c r="B6" s="31"/>
      <c r="C6" s="31"/>
      <c r="D6" s="22"/>
      <c r="E6" s="21" t="s">
        <v>6</v>
      </c>
      <c r="F6" s="21" t="s">
        <v>7</v>
      </c>
      <c r="G6" s="22"/>
      <c r="H6" s="21" t="s">
        <v>6</v>
      </c>
      <c r="I6" s="21" t="s">
        <v>7</v>
      </c>
      <c r="J6" s="22"/>
      <c r="K6" s="21" t="s">
        <v>7</v>
      </c>
      <c r="L6" s="21" t="s">
        <v>7</v>
      </c>
      <c r="M6" s="23" t="s">
        <v>7</v>
      </c>
    </row>
    <row r="7" spans="1:13" s="37" customFormat="1" ht="30" customHeight="1">
      <c r="A7" s="32">
        <v>1</v>
      </c>
      <c r="B7" s="33">
        <v>20</v>
      </c>
      <c r="C7" s="33" t="s">
        <v>3</v>
      </c>
      <c r="D7" s="34"/>
      <c r="E7" s="40">
        <v>225</v>
      </c>
      <c r="F7" s="36">
        <f>B7*E7</f>
        <v>4500</v>
      </c>
      <c r="G7" s="34"/>
      <c r="H7" s="40">
        <v>281.6</v>
      </c>
      <c r="I7" s="36">
        <f>B7*H7</f>
        <v>5632</v>
      </c>
      <c r="J7" s="34"/>
      <c r="K7" s="35"/>
      <c r="L7" s="41">
        <f>ROUND(AVERAGE(E7,H7),2)</f>
        <v>253.3</v>
      </c>
      <c r="M7" s="42">
        <f>B7*L7</f>
        <v>5066</v>
      </c>
    </row>
    <row r="8" spans="1:13" s="37" customFormat="1" ht="30" customHeight="1">
      <c r="A8" s="32">
        <v>2</v>
      </c>
      <c r="B8" s="33">
        <v>4</v>
      </c>
      <c r="C8" s="33" t="s">
        <v>3</v>
      </c>
      <c r="D8" s="34"/>
      <c r="E8" s="40">
        <v>298</v>
      </c>
      <c r="F8" s="36">
        <f>B8*E8</f>
        <v>1192</v>
      </c>
      <c r="G8" s="34"/>
      <c r="H8" s="40">
        <v>351.6</v>
      </c>
      <c r="I8" s="36">
        <f>B8*H8</f>
        <v>1406.4</v>
      </c>
      <c r="J8" s="34"/>
      <c r="K8" s="35"/>
      <c r="L8" s="41">
        <f>ROUND(AVERAGE(E8,H8),2)</f>
        <v>324.8</v>
      </c>
      <c r="M8" s="42">
        <f>B8*L8</f>
        <v>1299.2</v>
      </c>
    </row>
    <row r="9" spans="1:13" s="37" customFormat="1" ht="30" customHeight="1">
      <c r="A9" s="32">
        <v>3</v>
      </c>
      <c r="B9" s="33">
        <v>4</v>
      </c>
      <c r="C9" s="33" t="s">
        <v>3</v>
      </c>
      <c r="D9" s="34"/>
      <c r="E9" s="40">
        <v>780</v>
      </c>
      <c r="F9" s="36">
        <f>B9*E9</f>
        <v>3120</v>
      </c>
      <c r="G9" s="34"/>
      <c r="H9" s="40">
        <v>781.65</v>
      </c>
      <c r="I9" s="36">
        <f>B9*H9</f>
        <v>3126.6</v>
      </c>
      <c r="J9" s="34"/>
      <c r="K9" s="35"/>
      <c r="L9" s="41">
        <f>ROUND(AVERAGE(E9,H9),2)</f>
        <v>780.83</v>
      </c>
      <c r="M9" s="42">
        <f>B9*L9</f>
        <v>3123.32</v>
      </c>
    </row>
    <row r="10" spans="1:13" s="37" customFormat="1" ht="30" customHeight="1">
      <c r="A10" s="32">
        <v>4</v>
      </c>
      <c r="B10" s="33">
        <v>2</v>
      </c>
      <c r="C10" s="33" t="s">
        <v>3</v>
      </c>
      <c r="D10" s="34"/>
      <c r="E10" s="40">
        <v>645</v>
      </c>
      <c r="F10" s="36">
        <f>B10*E10</f>
        <v>1290</v>
      </c>
      <c r="G10" s="34"/>
      <c r="H10" s="40">
        <v>202</v>
      </c>
      <c r="I10" s="36">
        <f>B10*H10</f>
        <v>404</v>
      </c>
      <c r="J10" s="34"/>
      <c r="K10" s="35"/>
      <c r="L10" s="41">
        <f>ROUND(AVERAGE(E10,H10),2)</f>
        <v>423.5</v>
      </c>
      <c r="M10" s="42">
        <f>B10*L10</f>
        <v>847</v>
      </c>
    </row>
    <row r="11" spans="1:13" ht="30" customHeight="1">
      <c r="A11" s="10">
        <v>5</v>
      </c>
      <c r="B11" s="11">
        <v>4</v>
      </c>
      <c r="C11" s="33" t="s">
        <v>3</v>
      </c>
      <c r="D11" s="12">
        <v>39.8</v>
      </c>
      <c r="E11" s="43">
        <v>670</v>
      </c>
      <c r="F11" s="36">
        <f>B11*E11</f>
        <v>2680</v>
      </c>
      <c r="G11" s="12"/>
      <c r="H11" s="43">
        <v>202</v>
      </c>
      <c r="I11" s="36">
        <f>B11*H11</f>
        <v>808</v>
      </c>
      <c r="J11" s="12"/>
      <c r="K11" s="12">
        <v>43</v>
      </c>
      <c r="L11" s="41">
        <f>ROUND(AVERAGE(E11,H11),2)</f>
        <v>436</v>
      </c>
      <c r="M11" s="42">
        <f>B11*L11</f>
        <v>1744</v>
      </c>
    </row>
    <row r="12" spans="1:13" ht="25.5" customHeight="1" thickBot="1">
      <c r="A12" s="44" t="s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29">
        <f>SUM(M7:M11)</f>
        <v>12079.52</v>
      </c>
    </row>
    <row r="13" spans="1:11" ht="12.75">
      <c r="A13" s="2"/>
      <c r="B13" s="2"/>
      <c r="C13" s="2"/>
      <c r="D13" s="2"/>
      <c r="E13" s="2"/>
      <c r="F13" s="3"/>
      <c r="G13" s="2"/>
      <c r="H13" s="2"/>
      <c r="I13" s="3"/>
      <c r="J13" s="2"/>
      <c r="K13" s="3"/>
    </row>
    <row r="14" spans="1:11" ht="12.75">
      <c r="A14" s="2"/>
      <c r="B14" s="2"/>
      <c r="C14" s="2"/>
      <c r="D14" s="2"/>
      <c r="E14" s="2"/>
      <c r="F14" s="3"/>
      <c r="G14" s="2"/>
      <c r="H14" s="2"/>
      <c r="I14" s="3"/>
      <c r="J14" s="2"/>
      <c r="K14" s="3"/>
    </row>
    <row r="16" ht="13.5" thickBot="1">
      <c r="A16" t="s">
        <v>8</v>
      </c>
    </row>
    <row r="17" spans="1:14" ht="14.25">
      <c r="A17" s="26" t="s">
        <v>11</v>
      </c>
      <c r="B17" s="27"/>
      <c r="C17" s="27"/>
      <c r="D17" s="27"/>
      <c r="E17" s="27"/>
      <c r="F17" s="27"/>
      <c r="G17" s="27"/>
      <c r="H17" s="27"/>
      <c r="I17" s="27"/>
      <c r="J17" s="38"/>
      <c r="K17" s="38"/>
      <c r="L17" s="38"/>
      <c r="M17" s="38"/>
      <c r="N17" s="39"/>
    </row>
    <row r="18" spans="1:14" s="13" customFormat="1" ht="15" customHeight="1" thickBot="1">
      <c r="A18" s="28" t="s">
        <v>12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9" s="13" customFormat="1" ht="15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s="13" customFormat="1" ht="1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="13" customFormat="1" ht="15" customHeight="1"/>
    <row r="22" s="13" customFormat="1" ht="15" customHeight="1"/>
  </sheetData>
  <mergeCells count="1">
    <mergeCell ref="A12:L12"/>
  </mergeCells>
  <printOptions verticalCentered="1"/>
  <pageMargins left="1.3779527559055118" right="0.7086614173228347" top="1.1811023622047245" bottom="0.984251968503937" header="0" footer="0"/>
  <pageSetup fitToHeight="1" fitToWidth="1" horizontalDpi="180" verticalDpi="180" orientation="landscape" paperSize="9" r:id="rId1"/>
  <headerFooter alignWithMargins="0">
    <oddFooter>&amp;R&amp;8F:\grupos\cmp\planilhas\sup_sharp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2003-01-14T19:54:40Z</cp:lastPrinted>
  <dcterms:created xsi:type="dcterms:W3CDTF">2002-03-08T18:23:03Z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