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nov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<sst xmlns="http://schemas.openxmlformats.org/spreadsheetml/2006/main" count="19" uniqueCount="13">
  <si>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Empresa 1</t>
  </si>
  <si>
    <t>Item</t>
  </si>
  <si>
    <t>Custo Médio</t>
  </si>
  <si>
    <t>Quant.</t>
  </si>
  <si>
    <t>Valor Unit. (R$)</t>
  </si>
  <si>
    <t>Valor Total (R$)</t>
  </si>
  <si>
    <t>Observação:</t>
  </si>
  <si>
    <t>Empresa 3</t>
  </si>
  <si>
    <t>TOTAL</t>
  </si>
  <si>
    <t>Empresa2</t>
  </si>
  <si>
    <t>Empresa 1 e 3: Orçamentos emitidos em 9.12.2002.</t>
  </si>
  <si>
    <t>Empresa 2: Orçamento emitido em 3.12.2002.</t>
  </si>
  <si>
    <t>PLANILHA DE CUSTOS: SOFTWARES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</si>
</sst>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12" width="8.8515625" style="0" customWidth="1"/>
  </cols>
  <sheetData>
    <row r="1" spans="1:10" ht="12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2.75">
      <c r="A3" s="3"/>
      <c r="B3" s="3"/>
      <c r="C3" s="17" t="s">
        <v>0</v>
      </c>
      <c r="D3" s="18"/>
      <c r="E3" s="17" t="s">
        <v>9</v>
      </c>
      <c r="F3" s="18"/>
      <c r="G3" s="17" t="s">
        <v>7</v>
      </c>
      <c r="H3" s="18"/>
      <c r="I3" s="17" t="s">
        <v>2</v>
      </c>
      <c r="J3" s="18"/>
    </row>
    <row r="4" spans="1:10" s="5" customFormat="1" ht="30" customHeight="1">
      <c r="A4" s="4" t="s">
        <v>1</v>
      </c>
      <c r="B4" s="4" t="s">
        <v>3</v>
      </c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  <c r="I4" s="4" t="s">
        <v>4</v>
      </c>
      <c r="J4" s="4" t="s">
        <v>5</v>
      </c>
    </row>
    <row r="5" spans="1:10" ht="16.5" customHeight="1">
      <c r="A5" s="6">
        <v>1</v>
      </c>
      <c r="B5" s="6">
        <v>2</v>
      </c>
      <c r="C5" s="7"/>
      <c r="D5" s="7">
        <f>C5*B5</f>
        <v>0</v>
      </c>
      <c r="E5" s="7">
        <f>19315.6/2</f>
        <v>9657.8</v>
      </c>
      <c r="F5" s="7">
        <f>E5*B5</f>
        <v>19315.6</v>
      </c>
      <c r="G5" s="7">
        <f>18830/2</f>
        <v>9415</v>
      </c>
      <c r="H5" s="7">
        <f>G5*B5</f>
        <v>18830</v>
      </c>
      <c r="I5" s="7">
        <f>AVERAGE(C5,E5,G5)</f>
        <v>9536.4</v>
      </c>
      <c r="J5" s="7">
        <f>I5*B5</f>
        <v>19072.8</v>
      </c>
    </row>
    <row r="6" spans="1:10" ht="16.5" customHeight="1">
      <c r="A6" s="6">
        <v>2</v>
      </c>
      <c r="B6" s="6">
        <v>1</v>
      </c>
      <c r="C6" s="7">
        <v>1434.29</v>
      </c>
      <c r="D6" s="7">
        <f>C6*B6</f>
        <v>1434.29</v>
      </c>
      <c r="E6" s="7"/>
      <c r="F6" s="7">
        <f>E6*B6</f>
        <v>0</v>
      </c>
      <c r="G6" s="7">
        <v>1420</v>
      </c>
      <c r="H6" s="7">
        <f>G6*B6</f>
        <v>1420</v>
      </c>
      <c r="I6" s="7">
        <f>AVERAGE(C6,E6,G6)</f>
        <v>1427.145</v>
      </c>
      <c r="J6" s="7">
        <f>I6*B6</f>
        <v>1427.145</v>
      </c>
    </row>
    <row r="7" spans="1:13" ht="12.75">
      <c r="A7" s="1"/>
      <c r="B7" s="1"/>
      <c r="C7" s="1"/>
      <c r="D7" s="1"/>
      <c r="E7" s="1"/>
      <c r="F7" s="1"/>
      <c r="G7" s="1"/>
      <c r="H7" s="1"/>
      <c r="I7" s="8" t="s">
        <v>8</v>
      </c>
      <c r="J7" s="9">
        <f>SUM(J5:J6)</f>
        <v>20499.945</v>
      </c>
      <c r="M7" s="1"/>
    </row>
    <row r="8" spans="1:11" s="1" customFormat="1" ht="12.75">
      <c r="A8" s="2" t="s">
        <v>6</v>
      </c>
      <c r="B8" s="2"/>
      <c r="K8" s="8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6" ht="12.75">
      <c r="A10" s="10" t="s">
        <v>10</v>
      </c>
      <c r="B10" s="11"/>
      <c r="C10" s="11"/>
      <c r="D10" s="11"/>
      <c r="E10" s="11"/>
      <c r="F10" s="12"/>
    </row>
    <row r="11" spans="1:6" ht="12.75">
      <c r="A11" s="13" t="s">
        <v>11</v>
      </c>
      <c r="B11" s="14"/>
      <c r="C11" s="14"/>
      <c r="D11" s="14"/>
      <c r="E11" s="14"/>
      <c r="F11" s="15"/>
    </row>
  </sheetData>
  <mergeCells count="5">
    <mergeCell ref="A1:J1"/>
    <mergeCell ref="C3:D3"/>
    <mergeCell ref="I3:J3"/>
    <mergeCell ref="E3:F3"/>
    <mergeCell ref="G3:H3"/>
  </mergeCells>
  <printOptions horizontalCentered="1" verticalCentered="1"/>
  <pageMargins left="1.141732283464567" right="0.7874015748031497" top="2.125984251968504" bottom="2.3228346456692917" header="1.3779527559055118" footer="1.6535433070866143"/>
  <pageSetup horizontalDpi="600" verticalDpi="600" orientation="landscape" paperSize="9" scale="135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2002-12-09T18:20:36Z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