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<sst xmlns="http://schemas.openxmlformats.org/spreadsheetml/2006/main" count="30" uniqueCount="21">
  <si>
    <t xml:space="preserve">                 PLANILHA DE CUSTOS</t>
  </si>
  <si>
    <t>Item</t>
  </si>
  <si>
    <t>Quant.</t>
  </si>
  <si>
    <t xml:space="preserve">EMPRESA 1 </t>
  </si>
  <si>
    <t>EMPRESA 2</t>
  </si>
  <si>
    <t>EMPRESA 3</t>
  </si>
  <si>
    <t>EMPRESA 4</t>
  </si>
  <si>
    <t>CUSTO MEDIO</t>
  </si>
  <si>
    <t>P. Unit.</t>
  </si>
  <si>
    <t>P. Total</t>
  </si>
  <si>
    <t>TOTAL</t>
  </si>
  <si>
    <t>1.1</t>
  </si>
  <si>
    <t>1.2</t>
  </si>
  <si>
    <t>Empresa 2: orçamento apresentado em 13.5.2002.</t>
  </si>
  <si>
    <t xml:space="preserve">                         Empresa 3: item 3 oraçamento apresentado em 30.4.2002, itens 1 e 6 orçamento apresentado em  4.6.2002 e itens 2, 4 e 5 orçamento apresentado em 25.6.2002.</t>
  </si>
  <si>
    <t xml:space="preserve">OBSERVAÇÃO: </t>
  </si>
  <si>
    <t>Empresa 1: itens 1,2,3 e 6 oraçamento apresentado em 29.4.2002, itens 4 e 5 orçamento apresentado em 25.6.2002.</t>
  </si>
  <si>
    <t>Empresa 3: item 3, orçamento apresentado em 30.4.2002, itens 1 e 6 orçamento apresentado em 4.6.2002 e itens 2, 4 e 5 orçamento apresentado em 25.6.2002.</t>
  </si>
  <si>
    <t>Empresa 4: orçamento apresentado em 21.6.2002</t>
  </si>
  <si>
    <t xml:space="preserve">                       </t>
  </si>
  <si>
    <t xml:space="preserve"> Todos os orçamentos foram ratificados em 9.7.2002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</si>
</sst>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#,##0.00##"/>
    <numFmt numFmtId="177" formatCode="#,##0.00####"/>
    <numFmt numFmtId="178" formatCode="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0" fontId="5" fillId="0" borderId="0" xfId="0" applyFont="1" applyAlignment="1">
      <alignment/>
    </xf>
    <xf numFmtId="4" fontId="6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centerContinuous"/>
    </xf>
    <xf numFmtId="0" fontId="1" fillId="0" borderId="3" xfId="0" applyFont="1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 wrapText="1"/>
    </xf>
    <xf numFmtId="0" fontId="1" fillId="0" borderId="3" xfId="0" applyFont="1" applyBorder="1" applyAlignment="1">
      <alignment horizontal="centerContinuous" vertical="center" wrapText="1"/>
    </xf>
    <xf numFmtId="0" fontId="0" fillId="0" borderId="4" xfId="0" applyBorder="1" applyAlignment="1">
      <alignment horizontal="centerContinuous" vertical="center" wrapText="1"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Continuous" vertical="center" wrapText="1"/>
    </xf>
    <xf numFmtId="0" fontId="0" fillId="0" borderId="2" xfId="0" applyFont="1" applyBorder="1" applyAlignment="1">
      <alignment horizontal="center"/>
    </xf>
    <xf numFmtId="177" fontId="6" fillId="0" borderId="6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Continuous" vertical="center" wrapText="1"/>
    </xf>
    <xf numFmtId="0" fontId="0" fillId="0" borderId="2" xfId="0" applyBorder="1" applyAlignment="1">
      <alignment horizontal="centerContinuous" vertical="center" wrapText="1"/>
    </xf>
    <xf numFmtId="0" fontId="0" fillId="0" borderId="1" xfId="0" applyBorder="1" applyAlignment="1">
      <alignment horizontal="centerContinuous" vertical="center" wrapText="1"/>
    </xf>
    <xf numFmtId="0" fontId="0" fillId="0" borderId="8" xfId="0" applyFont="1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left" vertical="justify"/>
    </xf>
    <xf numFmtId="0" fontId="0" fillId="0" borderId="0" xfId="0" applyBorder="1" applyAlignment="1">
      <alignment horizontal="left" vertical="justify"/>
    </xf>
    <xf numFmtId="0" fontId="0" fillId="0" borderId="0" xfId="0" applyBorder="1" applyAlignment="1">
      <alignment horizontal="left" vertical="justify"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Font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3">
      <selection activeCell="J8" sqref="J8:J14"/>
    </sheetView>
  </sheetViews>
  <sheetFormatPr defaultColWidth="9.140625" defaultRowHeight="12.75"/>
  <cols>
    <col min="1" max="1" width="10.140625" style="0" customWidth="1"/>
    <col min="2" max="2" width="8.140625" style="0" customWidth="1"/>
    <col min="3" max="3" width="10.28125" style="0" customWidth="1"/>
    <col min="4" max="4" width="10.7109375" style="0" customWidth="1"/>
    <col min="5" max="5" width="8.7109375" style="0" customWidth="1"/>
    <col min="6" max="6" width="9.140625" style="0" customWidth="1"/>
    <col min="7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3.28125" style="0" customWidth="1"/>
    <col min="13" max="14" width="10.7109375" style="0" customWidth="1"/>
    <col min="15" max="16384" width="11.421875" style="0" customWidth="1"/>
  </cols>
  <sheetData>
    <row r="1" spans="1:14" s="1" customFormat="1" ht="20.25">
      <c r="A1" s="9"/>
      <c r="B1" s="16"/>
      <c r="C1" s="16"/>
      <c r="D1" s="16"/>
      <c r="E1" s="16"/>
      <c r="F1" s="16"/>
      <c r="G1" s="16"/>
      <c r="H1" s="16"/>
      <c r="I1" s="16"/>
      <c r="J1" s="16"/>
      <c r="K1" s="10"/>
      <c r="L1" s="10"/>
      <c r="M1" s="10"/>
      <c r="N1" s="10"/>
    </row>
    <row r="2" spans="3:14" ht="23.25">
      <c r="C2" s="8" t="s">
        <v>0</v>
      </c>
      <c r="D2" s="6"/>
      <c r="E2" s="16"/>
      <c r="F2" s="16"/>
      <c r="G2" s="16"/>
      <c r="H2" s="16"/>
      <c r="I2" s="16"/>
      <c r="J2" s="16"/>
      <c r="K2" s="1"/>
      <c r="L2" s="1"/>
      <c r="M2" s="1"/>
      <c r="N2" s="1"/>
    </row>
    <row r="3" spans="3:14" ht="23.25">
      <c r="C3" s="8"/>
      <c r="D3" s="6"/>
      <c r="E3" s="16"/>
      <c r="F3" s="16"/>
      <c r="G3" s="16"/>
      <c r="H3" s="16"/>
      <c r="I3" s="16"/>
      <c r="J3" s="16"/>
      <c r="K3" s="1"/>
      <c r="L3" s="1"/>
      <c r="M3" s="1"/>
      <c r="N3" s="1"/>
    </row>
    <row r="5" ht="13.5" thickBot="1"/>
    <row r="6" spans="1:14" ht="12.75">
      <c r="A6" s="30" t="s">
        <v>1</v>
      </c>
      <c r="B6" s="19" t="s">
        <v>2</v>
      </c>
      <c r="C6" s="17" t="s">
        <v>3</v>
      </c>
      <c r="D6" s="18"/>
      <c r="E6" s="17" t="s">
        <v>4</v>
      </c>
      <c r="F6" s="18"/>
      <c r="G6" s="19" t="s">
        <v>5</v>
      </c>
      <c r="H6" s="19"/>
      <c r="I6" s="17" t="s">
        <v>6</v>
      </c>
      <c r="J6" s="18"/>
      <c r="K6" s="17" t="s">
        <v>7</v>
      </c>
      <c r="L6" s="20"/>
      <c r="M6" s="11"/>
      <c r="N6" s="11"/>
    </row>
    <row r="7" spans="1:14" ht="12.75">
      <c r="A7" s="31"/>
      <c r="B7" s="32"/>
      <c r="C7" s="5" t="s">
        <v>8</v>
      </c>
      <c r="D7" s="5" t="s">
        <v>9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22" t="s">
        <v>9</v>
      </c>
      <c r="M7" s="12"/>
      <c r="N7" s="12"/>
    </row>
    <row r="8" spans="1:14" ht="12.75">
      <c r="A8" s="23" t="s">
        <v>11</v>
      </c>
      <c r="B8" s="21">
        <v>140</v>
      </c>
      <c r="C8" s="26">
        <v>553.86</v>
      </c>
      <c r="D8" s="27">
        <f>(B8*C8)</f>
        <v>77540.40000000001</v>
      </c>
      <c r="E8" s="27"/>
      <c r="F8" s="27"/>
      <c r="G8" s="27">
        <v>1296</v>
      </c>
      <c r="H8" s="27">
        <f aca="true" t="shared" si="0" ref="H8:H14">(G8*B8)</f>
        <v>181440</v>
      </c>
      <c r="I8" s="26">
        <v>900.97</v>
      </c>
      <c r="J8" s="27">
        <f>(I8*B8)</f>
        <v>126135.8</v>
      </c>
      <c r="K8" s="27">
        <f>ROUND(AVERAGE(C8,E8,G8,I8),2)</f>
        <v>916.94</v>
      </c>
      <c r="L8" s="29">
        <f>(K8*B8)</f>
        <v>128371.6</v>
      </c>
      <c r="M8" s="12"/>
      <c r="N8" s="12"/>
    </row>
    <row r="9" spans="1:14" ht="12.75">
      <c r="A9" s="23" t="s">
        <v>12</v>
      </c>
      <c r="B9" s="21">
        <v>55</v>
      </c>
      <c r="C9" s="26">
        <v>231.8</v>
      </c>
      <c r="D9" s="27">
        <f aca="true" t="shared" si="1" ref="D9:D14">(B9*C9)</f>
        <v>12749</v>
      </c>
      <c r="E9" s="27"/>
      <c r="F9" s="27"/>
      <c r="G9" s="27">
        <v>396.67</v>
      </c>
      <c r="H9" s="27">
        <f t="shared" si="0"/>
        <v>21816.850000000002</v>
      </c>
      <c r="I9" s="26">
        <v>578.37</v>
      </c>
      <c r="J9" s="27">
        <f aca="true" t="shared" si="2" ref="J9:J14">(I9*B9)</f>
        <v>31810.35</v>
      </c>
      <c r="K9" s="27">
        <f aca="true" t="shared" si="3" ref="K9:K14">ROUND(AVERAGE(C9,E9,G9,I9),2)</f>
        <v>402.28</v>
      </c>
      <c r="L9" s="29">
        <f>(K9*B9)</f>
        <v>22125.399999999998</v>
      </c>
      <c r="M9" s="12"/>
      <c r="N9" s="12"/>
    </row>
    <row r="10" spans="1:14" ht="12.75">
      <c r="A10" s="24">
        <v>2</v>
      </c>
      <c r="B10" s="21">
        <v>2</v>
      </c>
      <c r="C10" s="26">
        <v>497.02</v>
      </c>
      <c r="D10" s="27">
        <f t="shared" si="1"/>
        <v>994.04</v>
      </c>
      <c r="E10" s="27">
        <v>290</v>
      </c>
      <c r="F10" s="27">
        <f>(E10*B10)</f>
        <v>580</v>
      </c>
      <c r="G10" s="27">
        <v>174.2</v>
      </c>
      <c r="H10" s="27">
        <f t="shared" si="0"/>
        <v>348.4</v>
      </c>
      <c r="I10" s="26"/>
      <c r="J10" s="27"/>
      <c r="K10" s="27">
        <f t="shared" si="3"/>
        <v>320.41</v>
      </c>
      <c r="L10" s="29">
        <f>(K10*B10)</f>
        <v>640.82</v>
      </c>
      <c r="M10" s="12"/>
      <c r="N10" s="12"/>
    </row>
    <row r="11" spans="1:14" ht="12.75">
      <c r="A11" s="24">
        <v>3</v>
      </c>
      <c r="B11" s="21">
        <v>8</v>
      </c>
      <c r="C11" s="26">
        <v>768.12</v>
      </c>
      <c r="D11" s="27">
        <f t="shared" si="1"/>
        <v>6144.96</v>
      </c>
      <c r="E11" s="27">
        <v>320</v>
      </c>
      <c r="F11" s="27">
        <f>(E11*B11)</f>
        <v>2560</v>
      </c>
      <c r="G11" s="27">
        <v>177.3</v>
      </c>
      <c r="H11" s="27">
        <f t="shared" si="0"/>
        <v>1418.4</v>
      </c>
      <c r="I11" s="26"/>
      <c r="J11" s="27"/>
      <c r="K11" s="27">
        <f t="shared" si="3"/>
        <v>421.81</v>
      </c>
      <c r="L11" s="29">
        <f>(K11*B11)</f>
        <v>3374.48</v>
      </c>
      <c r="M11" s="12"/>
      <c r="N11" s="12"/>
    </row>
    <row r="12" spans="1:14" ht="12.75">
      <c r="A12" s="24">
        <v>4</v>
      </c>
      <c r="B12" s="21">
        <v>4</v>
      </c>
      <c r="C12" s="26">
        <v>455.59</v>
      </c>
      <c r="D12" s="27">
        <f t="shared" si="1"/>
        <v>1822.36</v>
      </c>
      <c r="E12" s="27"/>
      <c r="F12" s="27"/>
      <c r="G12" s="27">
        <v>174.2</v>
      </c>
      <c r="H12" s="27">
        <f t="shared" si="0"/>
        <v>696.8</v>
      </c>
      <c r="I12" s="26">
        <v>184.48</v>
      </c>
      <c r="J12" s="27">
        <f t="shared" si="2"/>
        <v>737.92</v>
      </c>
      <c r="K12" s="27">
        <f t="shared" si="3"/>
        <v>271.42</v>
      </c>
      <c r="L12" s="29">
        <f>(K12*B12)</f>
        <v>1085.68</v>
      </c>
      <c r="M12" s="12"/>
      <c r="N12" s="12"/>
    </row>
    <row r="13" spans="1:14" ht="12.75">
      <c r="A13" s="24">
        <v>5</v>
      </c>
      <c r="B13" s="21">
        <v>6</v>
      </c>
      <c r="C13" s="26">
        <v>514.79</v>
      </c>
      <c r="D13" s="27">
        <f t="shared" si="1"/>
        <v>3088.74</v>
      </c>
      <c r="E13" s="27"/>
      <c r="F13" s="27"/>
      <c r="G13" s="27">
        <v>1195.7</v>
      </c>
      <c r="H13" s="27">
        <f t="shared" si="0"/>
        <v>7174.200000000001</v>
      </c>
      <c r="I13" s="26">
        <v>858.06</v>
      </c>
      <c r="J13" s="27">
        <f t="shared" si="2"/>
        <v>5148.36</v>
      </c>
      <c r="K13" s="27">
        <f t="shared" si="3"/>
        <v>856.18</v>
      </c>
      <c r="L13" s="29">
        <f>(K13*B13)</f>
        <v>5137.08</v>
      </c>
      <c r="M13" s="12"/>
      <c r="N13" s="12"/>
    </row>
    <row r="14" spans="1:14" ht="14.25">
      <c r="A14" s="7">
        <v>6</v>
      </c>
      <c r="B14" s="28">
        <v>3</v>
      </c>
      <c r="C14" s="4">
        <v>553.86</v>
      </c>
      <c r="D14" s="27">
        <f t="shared" si="1"/>
        <v>1661.58</v>
      </c>
      <c r="E14" s="4"/>
      <c r="F14" s="27"/>
      <c r="G14" s="27">
        <v>1296</v>
      </c>
      <c r="H14" s="27">
        <f t="shared" si="0"/>
        <v>3888</v>
      </c>
      <c r="I14" s="15">
        <v>900.97</v>
      </c>
      <c r="J14" s="27">
        <f t="shared" si="2"/>
        <v>2702.91</v>
      </c>
      <c r="K14" s="27">
        <f t="shared" si="3"/>
        <v>916.94</v>
      </c>
      <c r="L14" s="29">
        <f>(K14*B14)</f>
        <v>2750.82</v>
      </c>
      <c r="M14" s="13"/>
      <c r="N14" s="13"/>
    </row>
    <row r="15" spans="1:14" ht="15" thickBot="1">
      <c r="A15" s="33" t="s">
        <v>10</v>
      </c>
      <c r="B15" s="34"/>
      <c r="C15" s="34"/>
      <c r="D15" s="34"/>
      <c r="E15" s="34"/>
      <c r="F15" s="34"/>
      <c r="G15" s="34"/>
      <c r="H15" s="34"/>
      <c r="I15" s="34"/>
      <c r="J15" s="34"/>
      <c r="K15" s="35"/>
      <c r="L15" s="25">
        <f>SUM(L8:L14)</f>
        <v>163485.88</v>
      </c>
      <c r="M15" s="14"/>
      <c r="N15" s="14"/>
    </row>
    <row r="16" spans="3:14" ht="13.5" thickBot="1"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36" t="s">
        <v>15</v>
      </c>
      <c r="B17" s="37"/>
      <c r="C17" s="37" t="s">
        <v>16</v>
      </c>
      <c r="D17" s="37"/>
      <c r="E17" s="37"/>
      <c r="F17" s="37"/>
      <c r="G17" s="37"/>
      <c r="H17" s="37"/>
      <c r="I17" s="37"/>
      <c r="J17" s="37"/>
      <c r="K17" s="37"/>
      <c r="L17" s="38"/>
      <c r="M17" s="2"/>
      <c r="N17" s="2"/>
    </row>
    <row r="18" spans="1:12" ht="12.75">
      <c r="A18" s="39"/>
      <c r="B18" s="40"/>
      <c r="C18" s="40" t="s">
        <v>13</v>
      </c>
      <c r="D18" s="40"/>
      <c r="E18" s="40"/>
      <c r="F18" s="40"/>
      <c r="G18" s="40"/>
      <c r="H18" s="40"/>
      <c r="I18" s="40"/>
      <c r="J18" s="40"/>
      <c r="K18" s="40"/>
      <c r="L18" s="41"/>
    </row>
    <row r="19" spans="1:12" ht="12.75" customHeight="1">
      <c r="A19" s="42" t="s">
        <v>14</v>
      </c>
      <c r="B19" s="43"/>
      <c r="C19" s="44" t="s">
        <v>17</v>
      </c>
      <c r="D19" s="45"/>
      <c r="E19" s="45"/>
      <c r="F19" s="45"/>
      <c r="G19" s="45"/>
      <c r="H19" s="45"/>
      <c r="I19" s="45"/>
      <c r="J19" s="45"/>
      <c r="K19" s="45"/>
      <c r="L19" s="46"/>
    </row>
    <row r="20" spans="1:12" ht="12.75">
      <c r="A20" s="42"/>
      <c r="B20" s="43"/>
      <c r="C20" s="45"/>
      <c r="D20" s="45"/>
      <c r="E20" s="45"/>
      <c r="F20" s="45"/>
      <c r="G20" s="45"/>
      <c r="H20" s="45"/>
      <c r="I20" s="45"/>
      <c r="J20" s="45"/>
      <c r="K20" s="45"/>
      <c r="L20" s="46"/>
    </row>
    <row r="21" spans="1:12" ht="12.75">
      <c r="A21" s="47" t="s">
        <v>19</v>
      </c>
      <c r="B21" s="48"/>
      <c r="C21" s="48" t="s">
        <v>18</v>
      </c>
      <c r="D21" s="48"/>
      <c r="E21" s="48"/>
      <c r="F21" s="48"/>
      <c r="G21" s="40"/>
      <c r="H21" s="40"/>
      <c r="I21" s="40"/>
      <c r="J21" s="40"/>
      <c r="K21" s="40"/>
      <c r="L21" s="41"/>
    </row>
    <row r="22" spans="1:12" ht="13.5" thickBot="1">
      <c r="A22" s="49" t="s">
        <v>19</v>
      </c>
      <c r="B22" s="50"/>
      <c r="C22" s="50" t="s">
        <v>20</v>
      </c>
      <c r="D22" s="50"/>
      <c r="E22" s="50"/>
      <c r="F22" s="50"/>
      <c r="G22" s="50"/>
      <c r="H22" s="50"/>
      <c r="I22" s="50"/>
      <c r="J22" s="50"/>
      <c r="K22" s="50"/>
      <c r="L22" s="51"/>
    </row>
    <row r="23" spans="1:4" ht="15">
      <c r="A23" s="3"/>
      <c r="B23" s="3"/>
      <c r="C23" s="3"/>
      <c r="D23" s="3"/>
    </row>
    <row r="24" spans="1:4" ht="15">
      <c r="A24" s="3"/>
      <c r="B24" s="3"/>
      <c r="C24" s="3"/>
      <c r="D24" s="3"/>
    </row>
    <row r="25" spans="1:4" ht="15">
      <c r="A25" s="3"/>
      <c r="B25" s="3"/>
      <c r="C25" s="3"/>
      <c r="D25" s="3"/>
    </row>
  </sheetData>
  <mergeCells count="2">
    <mergeCell ref="C19:L20"/>
    <mergeCell ref="A15:K15"/>
  </mergeCells>
  <printOptions horizontalCentered="1"/>
  <pageMargins left="1.8897637795275593" right="0.3937007874015748" top="0.8661417322834646" bottom="0.984251968503937" header="0" footer="0.5905511811023623"/>
  <pageSetup horizontalDpi="180" verticalDpi="180" orientation="landscape" scale="90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mtv</cp:lastModifiedBy>
  <cp:lastPrinted>2002-07-25T14:54:57Z</cp:lastPrinted>
  <dcterms:created xsi:type="dcterms:W3CDTF">1999-10-29T16:09:01Z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