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<sst xmlns="http://schemas.openxmlformats.org/spreadsheetml/2006/main" count="33" uniqueCount="26">
  <si>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ITEM</t>
  </si>
  <si>
    <t>EMPRESA 1</t>
  </si>
  <si>
    <t>EMPRESA 2</t>
  </si>
  <si>
    <t>CUSTO MÉDIO</t>
  </si>
  <si>
    <t>PLANILHA DE CUSTOS</t>
  </si>
  <si>
    <t>TOTAL</t>
  </si>
  <si>
    <t>EMPRESA 4</t>
  </si>
  <si>
    <t>2º TURNO</t>
  </si>
  <si>
    <t>1º TURNO</t>
  </si>
  <si>
    <t>6 Recibo presidente de mesa</t>
  </si>
  <si>
    <t>QUANT. (cento)</t>
  </si>
  <si>
    <t>OBSERVAÇÃO: Todas as empresas apresentaram oraçamento em 18.7.2002.</t>
  </si>
  <si>
    <t>EMPRESA3</t>
  </si>
  <si>
    <t>1. Cartaz indicativo de seção</t>
  </si>
  <si>
    <t>2. Cartaz indicativo de seção com agregação</t>
  </si>
  <si>
    <t>3.Cédula eleitoral majoritária</t>
  </si>
  <si>
    <t>4. Cédula eleitoral proporcional</t>
  </si>
  <si>
    <t>5. Envelope TRE-05</t>
  </si>
  <si>
    <t>7. Cartaz indicativo de seção</t>
  </si>
  <si>
    <t>8. Cartaz indicativo de seção com agregação</t>
  </si>
  <si>
    <t>10. Envelope TRE-05</t>
  </si>
  <si>
    <t>11. Recibo presidente de mesa</t>
  </si>
  <si>
    <t>Valor unit.</t>
  </si>
  <si>
    <t>9.Cédula eleitoral majoritária</t>
  </si>
  <si>
    <t xml:space="preserve">Valor unit.     </t>
  </si>
  <si>
    <t xml:space="preserve">Valor total     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</si>
</sst>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0000"/>
    <numFmt numFmtId="170" formatCode="#,##0.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justify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justify"/>
    </xf>
    <xf numFmtId="4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Z43"/>
  <sheetViews>
    <sheetView tabSelected="1" zoomScale="75" zoomScaleNormal="75" workbookViewId="0" topLeftCell="C4">
      <selection activeCell="J22" sqref="J22"/>
    </sheetView>
  </sheetViews>
  <sheetFormatPr defaultColWidth="9.140625" defaultRowHeight="12.75"/>
  <cols>
    <col min="1" max="1" width="49.00390625" style="1" customWidth="1"/>
    <col min="2" max="12" width="12.7109375" style="1" customWidth="1"/>
    <col min="13" max="13" width="9.7109375" style="1" bestFit="1" customWidth="1"/>
    <col min="14" max="14" width="11.140625" style="1" bestFit="1" customWidth="1"/>
    <col min="15" max="15" width="9.28125" style="1" customWidth="1"/>
    <col min="16" max="16" width="10.421875" style="1" customWidth="1"/>
    <col min="17" max="16384" width="9.140625" style="1" customWidth="1"/>
  </cols>
  <sheetData>
    <row r="3" spans="1:12" ht="15.7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5:12" ht="12.75" customHeight="1" thickBot="1">
      <c r="E5" s="13"/>
      <c r="F5" s="13"/>
      <c r="G5" s="36"/>
      <c r="H5" s="36"/>
      <c r="I5" s="43"/>
      <c r="J5" s="43"/>
      <c r="K5" s="36"/>
      <c r="L5" s="36"/>
    </row>
    <row r="6" spans="1:12" ht="16.5" customHeight="1">
      <c r="A6" s="34" t="s">
        <v>0</v>
      </c>
      <c r="B6" s="44" t="s">
        <v>10</v>
      </c>
      <c r="C6" s="46" t="s">
        <v>1</v>
      </c>
      <c r="D6" s="46"/>
      <c r="E6" s="46" t="s">
        <v>2</v>
      </c>
      <c r="F6" s="46"/>
      <c r="G6" s="47" t="s">
        <v>12</v>
      </c>
      <c r="H6" s="47"/>
      <c r="I6" s="46" t="s">
        <v>6</v>
      </c>
      <c r="J6" s="46"/>
      <c r="K6" s="47" t="s">
        <v>3</v>
      </c>
      <c r="L6" s="48"/>
    </row>
    <row r="7" spans="1:12" ht="23.25" customHeight="1">
      <c r="A7" s="35"/>
      <c r="B7" s="45"/>
      <c r="C7" s="25" t="s">
        <v>24</v>
      </c>
      <c r="D7" s="25" t="s">
        <v>25</v>
      </c>
      <c r="E7" s="25" t="s">
        <v>24</v>
      </c>
      <c r="F7" s="25" t="s">
        <v>25</v>
      </c>
      <c r="G7" s="25" t="s">
        <v>24</v>
      </c>
      <c r="H7" s="25" t="s">
        <v>25</v>
      </c>
      <c r="I7" s="25" t="s">
        <v>24</v>
      </c>
      <c r="J7" s="25" t="s">
        <v>25</v>
      </c>
      <c r="K7" s="25" t="s">
        <v>22</v>
      </c>
      <c r="L7" s="26" t="s">
        <v>25</v>
      </c>
    </row>
    <row r="8" spans="1:12" ht="19.5" customHeight="1">
      <c r="A8" s="37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3" ht="18" customHeight="1">
      <c r="A9" s="12" t="s">
        <v>13</v>
      </c>
      <c r="B9" s="27">
        <v>125</v>
      </c>
      <c r="C9" s="14">
        <v>8.1</v>
      </c>
      <c r="D9" s="14">
        <f aca="true" t="shared" si="0" ref="D9:D14">C9*B9</f>
        <v>1012.5</v>
      </c>
      <c r="E9" s="2">
        <v>7.67</v>
      </c>
      <c r="F9" s="2">
        <f aca="true" t="shared" si="1" ref="F9:F14">B9*E9</f>
        <v>958.75</v>
      </c>
      <c r="G9" s="2">
        <v>8.96</v>
      </c>
      <c r="H9" s="2">
        <f aca="true" t="shared" si="2" ref="H9:H14">G9*B9</f>
        <v>1120</v>
      </c>
      <c r="I9" s="2">
        <v>13.2</v>
      </c>
      <c r="J9" s="2">
        <f aca="true" t="shared" si="3" ref="J9:J14">B9*I9</f>
        <v>1650</v>
      </c>
      <c r="K9" s="2">
        <f aca="true" t="shared" si="4" ref="K9:K14">ROUND(AVERAGE(C9,E9,G9,I9),2)</f>
        <v>9.48</v>
      </c>
      <c r="L9" s="9">
        <f aca="true" t="shared" si="5" ref="L9:L14">K9*B9</f>
        <v>1185</v>
      </c>
      <c r="M9" s="3"/>
    </row>
    <row r="10" spans="1:12" ht="18" customHeight="1">
      <c r="A10" s="12" t="s">
        <v>14</v>
      </c>
      <c r="B10" s="27">
        <v>10</v>
      </c>
      <c r="C10" s="14">
        <v>18.2</v>
      </c>
      <c r="D10" s="14">
        <f t="shared" si="0"/>
        <v>182</v>
      </c>
      <c r="E10" s="2">
        <v>16.5</v>
      </c>
      <c r="F10" s="2">
        <f t="shared" si="1"/>
        <v>165</v>
      </c>
      <c r="G10" s="2">
        <v>18.9</v>
      </c>
      <c r="H10" s="2">
        <f t="shared" si="2"/>
        <v>189</v>
      </c>
      <c r="I10" s="2">
        <v>31</v>
      </c>
      <c r="J10" s="2">
        <f t="shared" si="3"/>
        <v>310</v>
      </c>
      <c r="K10" s="2">
        <f t="shared" si="4"/>
        <v>21.15</v>
      </c>
      <c r="L10" s="9">
        <f t="shared" si="5"/>
        <v>211.5</v>
      </c>
    </row>
    <row r="11" spans="1:12" ht="18" customHeight="1">
      <c r="A11" s="12" t="s">
        <v>15</v>
      </c>
      <c r="B11" s="27">
        <v>5000</v>
      </c>
      <c r="C11" s="14">
        <v>4.15</v>
      </c>
      <c r="D11" s="14">
        <f t="shared" si="0"/>
        <v>20750</v>
      </c>
      <c r="E11" s="2">
        <v>3.23</v>
      </c>
      <c r="F11" s="2">
        <f t="shared" si="1"/>
        <v>16150</v>
      </c>
      <c r="G11" s="2">
        <v>3.76</v>
      </c>
      <c r="H11" s="2">
        <f t="shared" si="2"/>
        <v>18800</v>
      </c>
      <c r="I11" s="2">
        <v>3.98</v>
      </c>
      <c r="J11" s="2">
        <f t="shared" si="3"/>
        <v>19900</v>
      </c>
      <c r="K11" s="2">
        <f t="shared" si="4"/>
        <v>3.78</v>
      </c>
      <c r="L11" s="9">
        <f t="shared" si="5"/>
        <v>18900</v>
      </c>
    </row>
    <row r="12" spans="1:12" ht="18" customHeight="1">
      <c r="A12" s="12" t="s">
        <v>16</v>
      </c>
      <c r="B12" s="27">
        <v>5000</v>
      </c>
      <c r="C12" s="14">
        <v>2.43</v>
      </c>
      <c r="D12" s="14">
        <f t="shared" si="0"/>
        <v>12150</v>
      </c>
      <c r="E12" s="2">
        <v>0.99</v>
      </c>
      <c r="F12" s="2">
        <f t="shared" si="1"/>
        <v>4950</v>
      </c>
      <c r="G12" s="2">
        <v>1.9</v>
      </c>
      <c r="H12" s="2">
        <f t="shared" si="2"/>
        <v>9500</v>
      </c>
      <c r="I12" s="2">
        <v>1.5</v>
      </c>
      <c r="J12" s="2">
        <f t="shared" si="3"/>
        <v>7500</v>
      </c>
      <c r="K12" s="2">
        <f t="shared" si="4"/>
        <v>1.71</v>
      </c>
      <c r="L12" s="9">
        <f t="shared" si="5"/>
        <v>8550</v>
      </c>
    </row>
    <row r="13" spans="1:12" ht="18" customHeight="1">
      <c r="A13" s="12" t="s">
        <v>17</v>
      </c>
      <c r="B13" s="27">
        <v>154</v>
      </c>
      <c r="C13" s="14">
        <v>18.26</v>
      </c>
      <c r="D13" s="14">
        <f t="shared" si="0"/>
        <v>2812.0400000000004</v>
      </c>
      <c r="E13" s="2">
        <v>33</v>
      </c>
      <c r="F13" s="2">
        <f t="shared" si="1"/>
        <v>5082</v>
      </c>
      <c r="G13" s="2">
        <v>19.5</v>
      </c>
      <c r="H13" s="2">
        <f t="shared" si="2"/>
        <v>3003</v>
      </c>
      <c r="I13" s="2">
        <v>26.5</v>
      </c>
      <c r="J13" s="2">
        <f t="shared" si="3"/>
        <v>4081</v>
      </c>
      <c r="K13" s="2">
        <f t="shared" si="4"/>
        <v>24.32</v>
      </c>
      <c r="L13" s="9">
        <f t="shared" si="5"/>
        <v>3745.28</v>
      </c>
    </row>
    <row r="14" spans="1:12" ht="18" customHeight="1">
      <c r="A14" s="12" t="s">
        <v>9</v>
      </c>
      <c r="B14" s="27">
        <v>168</v>
      </c>
      <c r="C14" s="14">
        <v>5.56</v>
      </c>
      <c r="D14" s="14">
        <f t="shared" si="0"/>
        <v>934.0799999999999</v>
      </c>
      <c r="E14" s="2">
        <v>4.8</v>
      </c>
      <c r="F14" s="2">
        <f t="shared" si="1"/>
        <v>806.4</v>
      </c>
      <c r="G14" s="2">
        <v>5.21</v>
      </c>
      <c r="H14" s="2">
        <f t="shared" si="2"/>
        <v>875.28</v>
      </c>
      <c r="I14" s="2">
        <v>8</v>
      </c>
      <c r="J14" s="2">
        <f t="shared" si="3"/>
        <v>1344</v>
      </c>
      <c r="K14" s="2">
        <f t="shared" si="4"/>
        <v>5.89</v>
      </c>
      <c r="L14" s="9">
        <f t="shared" si="5"/>
        <v>989.52</v>
      </c>
    </row>
    <row r="15" spans="1:12" ht="19.5" customHeight="1">
      <c r="A15" s="40" t="s">
        <v>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ht="18" customHeight="1">
      <c r="A16" s="12" t="s">
        <v>18</v>
      </c>
      <c r="B16" s="16">
        <v>168</v>
      </c>
      <c r="C16" s="16">
        <v>7.91</v>
      </c>
      <c r="D16" s="17">
        <f>C16*B16</f>
        <v>1328.88</v>
      </c>
      <c r="E16" s="17">
        <v>7.5</v>
      </c>
      <c r="F16" s="17">
        <f>E16*B16</f>
        <v>1260</v>
      </c>
      <c r="G16" s="16">
        <v>8.65</v>
      </c>
      <c r="H16" s="17">
        <f>G16*B16</f>
        <v>1453.2</v>
      </c>
      <c r="I16" s="17">
        <v>12.5</v>
      </c>
      <c r="J16" s="17">
        <f>I16*B16</f>
        <v>2100</v>
      </c>
      <c r="K16" s="17">
        <f>ROUND(AVERAGE(C16,E16,G16,I16),2)</f>
        <v>9.14</v>
      </c>
      <c r="L16" s="28">
        <f>K16*B16</f>
        <v>1535.52</v>
      </c>
    </row>
    <row r="17" spans="1:12" ht="18" customHeight="1">
      <c r="A17" s="12" t="s">
        <v>19</v>
      </c>
      <c r="B17" s="16">
        <v>21</v>
      </c>
      <c r="C17" s="16">
        <v>16.95</v>
      </c>
      <c r="D17" s="17">
        <f>C17*B17</f>
        <v>355.95</v>
      </c>
      <c r="E17" s="17">
        <v>13.1</v>
      </c>
      <c r="F17" s="17">
        <f>E17*B17</f>
        <v>275.09999999999997</v>
      </c>
      <c r="G17" s="17">
        <v>15.5</v>
      </c>
      <c r="H17" s="17">
        <f>G17*B17</f>
        <v>325.5</v>
      </c>
      <c r="I17" s="17">
        <v>22</v>
      </c>
      <c r="J17" s="17">
        <f>I17*B17</f>
        <v>462</v>
      </c>
      <c r="K17" s="17">
        <f>ROUND(AVERAGE(C17,E17,G17,I17),2)</f>
        <v>16.89</v>
      </c>
      <c r="L17" s="28">
        <f>K17*B17</f>
        <v>354.69</v>
      </c>
    </row>
    <row r="18" spans="1:12" ht="18" customHeight="1">
      <c r="A18" s="12" t="s">
        <v>23</v>
      </c>
      <c r="B18" s="16">
        <v>5000</v>
      </c>
      <c r="C18" s="16">
        <v>4.15</v>
      </c>
      <c r="D18" s="17">
        <f>C18*B18</f>
        <v>20750</v>
      </c>
      <c r="E18" s="17">
        <v>1.09</v>
      </c>
      <c r="F18" s="17">
        <f>E18*B18</f>
        <v>5450</v>
      </c>
      <c r="G18" s="16">
        <v>3.76</v>
      </c>
      <c r="H18" s="17">
        <f>G18*B18</f>
        <v>18800</v>
      </c>
      <c r="I18" s="17">
        <v>3.98</v>
      </c>
      <c r="J18" s="17">
        <f>I18*B18</f>
        <v>19900</v>
      </c>
      <c r="K18" s="17">
        <f>ROUND(AVERAGE(C18,E18,G18,I18),2)</f>
        <v>3.25</v>
      </c>
      <c r="L18" s="28">
        <f>K18*B18</f>
        <v>16250</v>
      </c>
    </row>
    <row r="19" spans="1:12" ht="18" customHeight="1">
      <c r="A19" s="12" t="s">
        <v>20</v>
      </c>
      <c r="B19" s="16">
        <v>154</v>
      </c>
      <c r="C19" s="16">
        <v>18.26</v>
      </c>
      <c r="D19" s="17">
        <f>C19*B19</f>
        <v>2812.0400000000004</v>
      </c>
      <c r="E19" s="17">
        <v>33</v>
      </c>
      <c r="F19" s="17">
        <f>E19*B19</f>
        <v>5082</v>
      </c>
      <c r="G19" s="17">
        <v>19.5</v>
      </c>
      <c r="H19" s="17">
        <f>G19*B19</f>
        <v>3003</v>
      </c>
      <c r="I19" s="17">
        <v>26.5</v>
      </c>
      <c r="J19" s="17">
        <f>I19*B19</f>
        <v>4081</v>
      </c>
      <c r="K19" s="17">
        <f>ROUND(AVERAGE(C19,E19,G19,I19),2)</f>
        <v>24.32</v>
      </c>
      <c r="L19" s="28">
        <f>K19*B19</f>
        <v>3745.28</v>
      </c>
    </row>
    <row r="20" spans="1:12" ht="18" customHeight="1">
      <c r="A20" s="15" t="s">
        <v>21</v>
      </c>
      <c r="B20" s="18">
        <v>168</v>
      </c>
      <c r="C20" s="30">
        <v>5.56</v>
      </c>
      <c r="D20" s="19">
        <f>C20*B20</f>
        <v>934.0799999999999</v>
      </c>
      <c r="E20" s="19">
        <v>4.8</v>
      </c>
      <c r="F20" s="19">
        <f>E20*B20</f>
        <v>806.4</v>
      </c>
      <c r="G20" s="31">
        <v>5.21</v>
      </c>
      <c r="H20" s="19">
        <f>G20*B20</f>
        <v>875.28</v>
      </c>
      <c r="I20" s="19">
        <v>8</v>
      </c>
      <c r="J20" s="19">
        <f>I20*B20</f>
        <v>1344</v>
      </c>
      <c r="K20" s="19">
        <f>ROUND(AVERAGE(C20,E20,G20,I20),2)</f>
        <v>5.89</v>
      </c>
      <c r="L20" s="29">
        <f>K20*B20</f>
        <v>989.52</v>
      </c>
    </row>
    <row r="21" spans="1:12" ht="20.25" customHeight="1" thickBot="1">
      <c r="A21" s="20"/>
      <c r="B21" s="11"/>
      <c r="C21" s="10"/>
      <c r="D21" s="21"/>
      <c r="E21" s="21"/>
      <c r="F21" s="21"/>
      <c r="G21" s="22"/>
      <c r="H21" s="23"/>
      <c r="I21" s="23"/>
      <c r="J21" s="23"/>
      <c r="K21" s="21" t="s">
        <v>5</v>
      </c>
      <c r="L21" s="24">
        <f>L9+L10+L11+L12+L13+L14+L16+L17+L18+L19+L20</f>
        <v>56456.30999999999</v>
      </c>
    </row>
    <row r="22" spans="1:4" ht="12.75" customHeight="1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16" ht="15">
      <c r="A24" s="6" t="s">
        <v>11</v>
      </c>
      <c r="B24" s="6"/>
      <c r="C24" s="6"/>
      <c r="D24" s="6"/>
      <c r="E24" s="6"/>
      <c r="F24" s="6"/>
      <c r="G24" s="7"/>
      <c r="H24" s="7"/>
      <c r="I24" s="7"/>
      <c r="J24" s="7"/>
      <c r="K24" s="7"/>
      <c r="L24" s="7"/>
      <c r="O24" s="5"/>
      <c r="P24" s="5"/>
    </row>
    <row r="25" spans="1:16" ht="15">
      <c r="A25" s="6"/>
      <c r="B25" s="6"/>
      <c r="C25" s="6"/>
      <c r="D25" s="6"/>
      <c r="E25" s="6"/>
      <c r="F25" s="6"/>
      <c r="G25" s="7"/>
      <c r="H25" s="7"/>
      <c r="I25" s="6"/>
      <c r="J25" s="6"/>
      <c r="K25" s="6"/>
      <c r="L25" s="6"/>
      <c r="M25" s="6"/>
      <c r="N25" s="6"/>
      <c r="O25" s="4"/>
      <c r="P25" s="5"/>
    </row>
    <row r="26" spans="1:16" ht="15">
      <c r="A26" s="6"/>
      <c r="B26" s="6"/>
      <c r="C26" s="6"/>
      <c r="D26" s="6"/>
      <c r="E26" s="6"/>
      <c r="F26" s="6"/>
      <c r="G26" s="7"/>
      <c r="H26" s="7"/>
      <c r="I26" s="6"/>
      <c r="J26" s="6"/>
      <c r="K26" s="6"/>
      <c r="L26" s="6"/>
      <c r="M26" s="6"/>
      <c r="N26" s="6"/>
      <c r="O26" s="4"/>
      <c r="P26" s="5"/>
    </row>
    <row r="27" spans="1:14" ht="15">
      <c r="A27" s="6"/>
      <c r="B27" s="6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</row>
    <row r="28" spans="1:14" ht="15">
      <c r="A28" s="6"/>
      <c r="B28" s="6"/>
      <c r="C28" s="6"/>
      <c r="D28" s="6"/>
      <c r="E28" s="6"/>
      <c r="F28" s="6"/>
      <c r="G28" s="7"/>
      <c r="H28" s="7"/>
      <c r="I28" s="8"/>
      <c r="J28" s="8"/>
      <c r="K28" s="8"/>
      <c r="L28" s="8"/>
      <c r="M28" s="8"/>
      <c r="N28" s="8"/>
    </row>
    <row r="29" spans="3:16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/>
      <c r="P29" s="4"/>
    </row>
    <row r="30" spans="5:12" ht="15">
      <c r="E30" s="4"/>
      <c r="F30" s="4"/>
      <c r="G30" s="4"/>
      <c r="H30" s="4"/>
      <c r="I30" s="4"/>
      <c r="J30" s="4"/>
      <c r="K30" s="4"/>
      <c r="L30" s="4"/>
    </row>
    <row r="31" spans="5:12" ht="15">
      <c r="E31" s="4"/>
      <c r="F31" s="4"/>
      <c r="G31" s="4"/>
      <c r="H31" s="4"/>
      <c r="I31" s="4"/>
      <c r="J31" s="4"/>
      <c r="K31" s="4"/>
      <c r="L31" s="4"/>
    </row>
    <row r="32" spans="5:12" ht="15">
      <c r="E32" s="4"/>
      <c r="F32" s="4"/>
      <c r="G32" s="4"/>
      <c r="H32" s="4"/>
      <c r="I32" s="4"/>
      <c r="J32" s="4"/>
      <c r="K32" s="4"/>
      <c r="L32" s="4"/>
    </row>
    <row r="33" spans="1:26" ht="15">
      <c r="A33" s="6"/>
      <c r="B33" s="6"/>
      <c r="E33" s="4"/>
      <c r="F33" s="4"/>
      <c r="G33" s="4"/>
      <c r="H33" s="4"/>
      <c r="I33" s="4"/>
      <c r="J33" s="4"/>
      <c r="K33" s="4"/>
      <c r="L33" s="4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4" ht="15">
      <c r="A34" s="4"/>
      <c r="B34" s="4"/>
      <c r="C34" s="6"/>
      <c r="D34" s="6"/>
    </row>
    <row r="35" spans="3:4" ht="15">
      <c r="C35" s="4"/>
      <c r="D35" s="4"/>
    </row>
    <row r="43" spans="1:16" s="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14">
    <mergeCell ref="K6:L6"/>
    <mergeCell ref="I6:J6"/>
    <mergeCell ref="G6:H6"/>
    <mergeCell ref="E6:F6"/>
    <mergeCell ref="O33:Z33"/>
    <mergeCell ref="A3:L3"/>
    <mergeCell ref="A6:A7"/>
    <mergeCell ref="K5:L5"/>
    <mergeCell ref="A8:L8"/>
    <mergeCell ref="A15:L15"/>
    <mergeCell ref="I5:J5"/>
    <mergeCell ref="B6:B7"/>
    <mergeCell ref="C6:D6"/>
    <mergeCell ref="G5:H5"/>
  </mergeCells>
  <printOptions/>
  <pageMargins left="0.4724409448818898" right="0" top="1.6929133858267718" bottom="0.7874015748031497" header="0.5118110236220472" footer="0.5118110236220472"/>
  <pageSetup horizontalDpi="300" verticalDpi="300" orientation="landscape" scale="70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2002-07-26T18:29:08Z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