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<sst xmlns="http://schemas.openxmlformats.org/spreadsheetml/2006/main" count="26" uniqueCount="18">
  <si>
    <t>Item</t>
  </si>
  <si>
    <t>Quant.</t>
  </si>
  <si>
    <t xml:space="preserve">EMPRESA 1 </t>
  </si>
  <si>
    <t>EMPRESA 2</t>
  </si>
  <si>
    <t>EMPRESA 3</t>
  </si>
  <si>
    <t>EMPRESA 4</t>
  </si>
  <si>
    <t>CUSTO MEDIO</t>
  </si>
  <si>
    <t>P. Unit.</t>
  </si>
  <si>
    <t>P. Total</t>
  </si>
  <si>
    <t>TOTAL</t>
  </si>
  <si>
    <t xml:space="preserve">           OBSERVAÇÕES:</t>
  </si>
  <si>
    <t>Empresa 4: orçamento apresentado em 8.7.2002.</t>
  </si>
  <si>
    <t>Perfurador</t>
  </si>
  <si>
    <t>Papel ofício A4</t>
  </si>
  <si>
    <t>Empresa 1: orçamento apresentado em 5.7.2002.</t>
  </si>
  <si>
    <t>Empresa 3: orçamento apresentado em 8.7.2002.</t>
  </si>
  <si>
    <t>PLANILHA DE CUSTOS</t>
  </si>
  <si>
    <t>Empresa 2: orçamento apresentado em 5.7.2002 e 8.7.2002.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</si>
</sst>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77" fontId="11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2" borderId="4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0" fontId="11" fillId="2" borderId="8" xfId="0" applyFont="1" applyFill="1" applyBorder="1" applyAlignment="1">
      <alignment/>
    </xf>
    <xf numFmtId="176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3" borderId="5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" fontId="10" fillId="3" borderId="9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80" zoomScaleNormal="80" workbookViewId="0" topLeftCell="A8">
      <selection activeCell="D14" sqref="D14"/>
    </sheetView>
  </sheetViews>
  <sheetFormatPr defaultColWidth="9.140625" defaultRowHeight="12.75"/>
  <cols>
    <col min="1" max="1" width="16.8515625" style="0" customWidth="1"/>
    <col min="2" max="2" width="7.57421875" style="0" customWidth="1"/>
    <col min="3" max="3" width="10.28125" style="0" customWidth="1"/>
    <col min="4" max="4" width="10.7109375" style="0" customWidth="1"/>
    <col min="5" max="5" width="8.7109375" style="0" customWidth="1"/>
    <col min="6" max="8" width="10.7109375" style="0" customWidth="1"/>
    <col min="9" max="9" width="10.28125" style="0" customWidth="1"/>
    <col min="10" max="11" width="10.7109375" style="0" customWidth="1"/>
    <col min="12" max="12" width="11.8515625" style="0" customWidth="1"/>
    <col min="13" max="14" width="10.7109375" style="0" customWidth="1"/>
    <col min="15" max="16384" width="11.421875" style="0" customWidth="1"/>
  </cols>
  <sheetData>
    <row r="1" spans="1:14" s="1" customFormat="1" ht="18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4"/>
    </row>
    <row r="2" spans="2:14" ht="18" customHeight="1">
      <c r="B2" s="11"/>
      <c r="C2" s="11"/>
      <c r="E2" s="11"/>
      <c r="F2" s="34" t="s">
        <v>16</v>
      </c>
      <c r="G2" s="11"/>
      <c r="H2" s="11"/>
      <c r="I2" s="11"/>
      <c r="J2" s="11"/>
      <c r="K2" s="11"/>
      <c r="L2" s="12"/>
      <c r="M2" s="12"/>
      <c r="N2" s="1"/>
    </row>
    <row r="3" spans="1:14" ht="18">
      <c r="A3" s="13"/>
      <c r="B3" s="13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"/>
    </row>
    <row r="4" spans="1:1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21" customHeight="1">
      <c r="A6" s="39" t="s">
        <v>0</v>
      </c>
      <c r="B6" s="41" t="s">
        <v>1</v>
      </c>
      <c r="C6" s="23" t="s">
        <v>2</v>
      </c>
      <c r="D6" s="24"/>
      <c r="E6" s="23" t="s">
        <v>3</v>
      </c>
      <c r="F6" s="24"/>
      <c r="G6" s="43" t="s">
        <v>4</v>
      </c>
      <c r="H6" s="44"/>
      <c r="I6" s="23" t="s">
        <v>5</v>
      </c>
      <c r="J6" s="24"/>
      <c r="K6" s="23" t="s">
        <v>6</v>
      </c>
      <c r="L6" s="25"/>
      <c r="M6" s="26"/>
      <c r="N6" s="5"/>
    </row>
    <row r="7" spans="1:14" ht="26.25" customHeight="1">
      <c r="A7" s="40"/>
      <c r="B7" s="42"/>
      <c r="C7" s="35" t="s">
        <v>7</v>
      </c>
      <c r="D7" s="35" t="s">
        <v>8</v>
      </c>
      <c r="E7" s="35" t="s">
        <v>7</v>
      </c>
      <c r="F7" s="35" t="s">
        <v>8</v>
      </c>
      <c r="G7" s="35" t="s">
        <v>7</v>
      </c>
      <c r="H7" s="35" t="s">
        <v>8</v>
      </c>
      <c r="I7" s="35" t="s">
        <v>7</v>
      </c>
      <c r="J7" s="35" t="s">
        <v>8</v>
      </c>
      <c r="K7" s="35" t="s">
        <v>7</v>
      </c>
      <c r="L7" s="36" t="s">
        <v>8</v>
      </c>
      <c r="M7" s="28"/>
      <c r="N7" s="6"/>
    </row>
    <row r="8" spans="1:14" ht="30" customHeight="1">
      <c r="A8" s="29" t="s">
        <v>12</v>
      </c>
      <c r="B8" s="27">
        <v>1</v>
      </c>
      <c r="C8" s="30">
        <v>320</v>
      </c>
      <c r="D8" s="30">
        <f>(B8*C8)</f>
        <v>320</v>
      </c>
      <c r="E8" s="30">
        <v>430</v>
      </c>
      <c r="F8" s="30">
        <f>(B8*E8)</f>
        <v>430</v>
      </c>
      <c r="G8" s="30"/>
      <c r="H8" s="30"/>
      <c r="I8" s="30"/>
      <c r="J8" s="30"/>
      <c r="K8" s="30">
        <f>ROUND(AVERAGE(C8,E8),2)</f>
        <v>375</v>
      </c>
      <c r="L8" s="31">
        <f>(K8*B8)</f>
        <v>375</v>
      </c>
      <c r="M8" s="37"/>
      <c r="N8" s="6"/>
    </row>
    <row r="9" spans="1:14" ht="30" customHeight="1">
      <c r="A9" s="29" t="s">
        <v>13</v>
      </c>
      <c r="B9" s="27">
        <v>1000</v>
      </c>
      <c r="C9" s="30">
        <v>8.49</v>
      </c>
      <c r="D9" s="30">
        <f>(B9*C9)</f>
        <v>8490</v>
      </c>
      <c r="E9" s="30">
        <v>8.2</v>
      </c>
      <c r="F9" s="30">
        <f>(B9*E9)</f>
        <v>8200</v>
      </c>
      <c r="G9" s="30">
        <v>8.5</v>
      </c>
      <c r="H9" s="30">
        <f>(B9*G9)</f>
        <v>8500</v>
      </c>
      <c r="I9" s="30">
        <v>7.92</v>
      </c>
      <c r="J9" s="30">
        <f>(B9*I9)</f>
        <v>7920</v>
      </c>
      <c r="K9" s="30">
        <f>ROUND(AVERAGE(C9,E9,G9,I9),2)</f>
        <v>8.28</v>
      </c>
      <c r="L9" s="31">
        <f>(K9*B9)</f>
        <v>8280</v>
      </c>
      <c r="M9" s="37"/>
      <c r="N9" s="6"/>
    </row>
    <row r="10" spans="1:14" ht="30" customHeight="1" thickBot="1">
      <c r="A10" s="32"/>
      <c r="B10" s="18"/>
      <c r="C10" s="19"/>
      <c r="D10" s="20"/>
      <c r="E10" s="21"/>
      <c r="F10" s="21"/>
      <c r="G10" s="19"/>
      <c r="H10" s="20"/>
      <c r="I10" s="19"/>
      <c r="J10" s="20"/>
      <c r="K10" s="22" t="s">
        <v>9</v>
      </c>
      <c r="L10" s="38">
        <f>SUM(L8:L9)</f>
        <v>8655</v>
      </c>
      <c r="M10" s="16"/>
      <c r="N10" s="7"/>
    </row>
    <row r="11" spans="1:14" ht="16.5">
      <c r="A11" s="12"/>
      <c r="B11" s="1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"/>
    </row>
    <row r="12" spans="1:14" ht="16.5">
      <c r="A12" s="11" t="s">
        <v>10</v>
      </c>
      <c r="B12" s="11"/>
      <c r="C12" s="11"/>
      <c r="D12" s="12" t="s">
        <v>14</v>
      </c>
      <c r="E12" s="12"/>
      <c r="F12" s="12"/>
      <c r="G12" s="12"/>
      <c r="H12" s="12"/>
      <c r="I12" s="12"/>
      <c r="J12" s="33"/>
      <c r="K12" s="33"/>
      <c r="L12" s="33"/>
      <c r="M12" s="33"/>
      <c r="N12" s="2"/>
    </row>
    <row r="13" spans="1:13" ht="16.5">
      <c r="A13" s="12"/>
      <c r="B13" s="12"/>
      <c r="C13" s="12"/>
      <c r="D13" s="12" t="s">
        <v>17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6.5">
      <c r="A14" s="17"/>
      <c r="B14" s="17"/>
      <c r="C14" s="13"/>
      <c r="D14" s="12" t="s">
        <v>15</v>
      </c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6.5">
      <c r="A15" s="17"/>
      <c r="B15" s="17"/>
      <c r="C15" s="17"/>
      <c r="D15" s="12" t="s">
        <v>11</v>
      </c>
      <c r="E15" s="13"/>
      <c r="F15" s="13"/>
      <c r="G15" s="13"/>
      <c r="H15" s="13"/>
      <c r="I15" s="13"/>
      <c r="J15" s="13"/>
      <c r="K15" s="13"/>
      <c r="L15" s="13"/>
      <c r="M15" s="1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</sheetData>
  <mergeCells count="3">
    <mergeCell ref="A6:A7"/>
    <mergeCell ref="B6:B7"/>
    <mergeCell ref="G6:H6"/>
  </mergeCells>
  <printOptions horizontalCentered="1"/>
  <pageMargins left="1.59" right="0.3937007874015748" top="1.41" bottom="0.984251968503937" header="0" footer="1.2"/>
  <pageSetup fitToHeight="1" fitToWidth="1" horizontalDpi="180" verticalDpi="180" orientation="landscape" scale="77" r:id="rId1"/>
  <headerFooter alignWithMargins="0">
    <oddFooter>&amp;Cperfurador_papel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2002-07-16T19:33:24Z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