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<sst xmlns="http://schemas.openxmlformats.org/spreadsheetml/2006/main" count="23" uniqueCount="20">
  <si>
    <t>PLANILHA DE CUSTOS</t>
  </si>
  <si>
    <t>Item</t>
  </si>
  <si>
    <t xml:space="preserve"> EMPRESA 1</t>
  </si>
  <si>
    <t xml:space="preserve"> EMPRESA 2</t>
  </si>
  <si>
    <t>Custo Médio</t>
  </si>
  <si>
    <t>P. Total</t>
  </si>
  <si>
    <t>Total</t>
  </si>
  <si>
    <t>Quant.</t>
  </si>
  <si>
    <t>Sistema para monitoramento</t>
  </si>
  <si>
    <t>Microcomputador</t>
  </si>
  <si>
    <t>No break</t>
  </si>
  <si>
    <t>Câmara de vídeo</t>
  </si>
  <si>
    <t>Mão-de-obra</t>
  </si>
  <si>
    <t>Lente</t>
  </si>
  <si>
    <t>P.Unit.</t>
  </si>
  <si>
    <t>-</t>
  </si>
  <si>
    <t>P. Unit.</t>
  </si>
  <si>
    <t xml:space="preserve">           - Empresa 2: orçamento emitido em 15.5.2002. </t>
  </si>
  <si>
    <t xml:space="preserve">OBS.: - Empresa 1: orçamento emitido em   7.2.2002. </t>
  </si>
  <si>
    <t>Material para instalação</t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</si>
</sst>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#,##0.00##"/>
    <numFmt numFmtId="171" formatCode="#,##0.00####"/>
    <numFmt numFmtId="172" formatCode="#,##0.###00"/>
    <numFmt numFmtId="173" formatCode="#,##0.00###"/>
    <numFmt numFmtId="174" formatCode="#,##0.####00"/>
    <numFmt numFmtId="175" formatCode="#,##0.000000"/>
    <numFmt numFmtId="176" formatCode="0.0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4" fontId="0" fillId="0" borderId="0" xfId="0" applyNumberForma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71" fontId="5" fillId="0" borderId="13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/>
    </xf>
    <xf numFmtId="173" fontId="5" fillId="0" borderId="6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171" fontId="5" fillId="0" borderId="9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C3">
      <selection activeCell="F17" sqref="F17"/>
    </sheetView>
  </sheetViews>
  <sheetFormatPr defaultColWidth="9.140625" defaultRowHeight="12.75"/>
  <cols>
    <col min="1" max="1" width="28.28125" style="0" customWidth="1"/>
    <col min="2" max="2" width="10.00390625" style="0" customWidth="1"/>
    <col min="3" max="6" width="14.7109375" style="0" customWidth="1"/>
    <col min="7" max="7" width="14.7109375" style="3" customWidth="1"/>
    <col min="8" max="16384" width="11.421875" style="0" customWidth="1"/>
  </cols>
  <sheetData>
    <row r="1" spans="1:7" ht="18">
      <c r="A1" s="4" t="s">
        <v>0</v>
      </c>
      <c r="B1" s="4"/>
      <c r="C1" s="5"/>
      <c r="D1" s="5"/>
      <c r="E1" s="5"/>
      <c r="F1" s="5"/>
      <c r="G1" s="6"/>
    </row>
    <row r="3" ht="13.5" thickBot="1"/>
    <row r="4" spans="1:7" ht="14.25">
      <c r="A4" s="30" t="s">
        <v>1</v>
      </c>
      <c r="B4" s="32" t="s">
        <v>7</v>
      </c>
      <c r="C4" s="28" t="s">
        <v>2</v>
      </c>
      <c r="D4" s="29"/>
      <c r="E4" s="28" t="s">
        <v>3</v>
      </c>
      <c r="F4" s="28"/>
      <c r="G4" s="23" t="s">
        <v>4</v>
      </c>
    </row>
    <row r="5" spans="1:7" ht="14.25">
      <c r="A5" s="31"/>
      <c r="B5" s="33"/>
      <c r="C5" s="14" t="s">
        <v>14</v>
      </c>
      <c r="D5" s="14" t="s">
        <v>5</v>
      </c>
      <c r="E5" s="14" t="s">
        <v>16</v>
      </c>
      <c r="F5" s="14" t="s">
        <v>5</v>
      </c>
      <c r="G5" s="15" t="s">
        <v>6</v>
      </c>
    </row>
    <row r="6" spans="1:7" ht="17.25" customHeight="1">
      <c r="A6" s="13" t="s">
        <v>8</v>
      </c>
      <c r="B6" s="14">
        <v>1</v>
      </c>
      <c r="C6" s="24">
        <v>7500</v>
      </c>
      <c r="D6" s="24">
        <f>(B6*C6)</f>
        <v>7500</v>
      </c>
      <c r="E6" s="24">
        <v>6900</v>
      </c>
      <c r="F6" s="24">
        <f>(B6*E6)</f>
        <v>6900</v>
      </c>
      <c r="G6" s="25">
        <f>AVERAGE(D6,F6)</f>
        <v>7200</v>
      </c>
    </row>
    <row r="7" spans="1:7" ht="17.25" customHeight="1">
      <c r="A7" s="13" t="s">
        <v>9</v>
      </c>
      <c r="B7" s="14">
        <v>1</v>
      </c>
      <c r="C7" s="24">
        <v>15500</v>
      </c>
      <c r="D7" s="24">
        <f>(B7*C7)</f>
        <v>15500</v>
      </c>
      <c r="E7" s="24">
        <v>10200</v>
      </c>
      <c r="F7" s="24">
        <f>(B7*E7)</f>
        <v>10200</v>
      </c>
      <c r="G7" s="25">
        <f aca="true" t="shared" si="0" ref="G7:G12">AVERAGE(D7,F7)</f>
        <v>12850</v>
      </c>
    </row>
    <row r="8" spans="1:7" ht="17.25" customHeight="1">
      <c r="A8" s="16" t="s">
        <v>10</v>
      </c>
      <c r="B8" s="14">
        <v>1</v>
      </c>
      <c r="C8" s="24">
        <v>1100</v>
      </c>
      <c r="D8" s="24">
        <f>(B8*C8)</f>
        <v>1100</v>
      </c>
      <c r="E8" s="24">
        <v>1200</v>
      </c>
      <c r="F8" s="24">
        <f>(B8*E8)</f>
        <v>1200</v>
      </c>
      <c r="G8" s="25">
        <f t="shared" si="0"/>
        <v>1150</v>
      </c>
    </row>
    <row r="9" spans="1:7" ht="17.25" customHeight="1">
      <c r="A9" s="13" t="s">
        <v>11</v>
      </c>
      <c r="B9" s="14">
        <v>8</v>
      </c>
      <c r="C9" s="24">
        <v>600</v>
      </c>
      <c r="D9" s="24">
        <f>(B9*C9)</f>
        <v>4800</v>
      </c>
      <c r="E9" s="24">
        <v>742</v>
      </c>
      <c r="F9" s="24">
        <f>(B9*E9)</f>
        <v>5936</v>
      </c>
      <c r="G9" s="25">
        <f t="shared" si="0"/>
        <v>5368</v>
      </c>
    </row>
    <row r="10" spans="1:7" ht="17.25" customHeight="1">
      <c r="A10" s="13" t="s">
        <v>13</v>
      </c>
      <c r="B10" s="14">
        <v>8</v>
      </c>
      <c r="C10" s="24">
        <v>210</v>
      </c>
      <c r="D10" s="24">
        <f>(B10*C10)</f>
        <v>1680</v>
      </c>
      <c r="E10" s="24">
        <v>693</v>
      </c>
      <c r="F10" s="24">
        <f>(B10*E10)</f>
        <v>5544</v>
      </c>
      <c r="G10" s="25">
        <f t="shared" si="0"/>
        <v>3612</v>
      </c>
    </row>
    <row r="11" spans="1:7" ht="15.75" customHeight="1">
      <c r="A11" s="13" t="s">
        <v>19</v>
      </c>
      <c r="B11" s="14" t="s">
        <v>15</v>
      </c>
      <c r="C11" s="24">
        <v>1004</v>
      </c>
      <c r="D11" s="24">
        <f>C11</f>
        <v>1004</v>
      </c>
      <c r="E11" s="24">
        <v>4900</v>
      </c>
      <c r="F11" s="24">
        <f>(E11)</f>
        <v>4900</v>
      </c>
      <c r="G11" s="25">
        <f t="shared" si="0"/>
        <v>2952</v>
      </c>
    </row>
    <row r="12" spans="1:7" ht="15" customHeight="1">
      <c r="A12" s="13" t="s">
        <v>12</v>
      </c>
      <c r="B12" s="14" t="s">
        <v>15</v>
      </c>
      <c r="C12" s="24">
        <v>1000</v>
      </c>
      <c r="D12" s="24">
        <f>C12</f>
        <v>1000</v>
      </c>
      <c r="E12" s="24">
        <v>8338.98</v>
      </c>
      <c r="F12" s="24">
        <f>(E12)</f>
        <v>8338.98</v>
      </c>
      <c r="G12" s="25">
        <f t="shared" si="0"/>
        <v>4669.49</v>
      </c>
    </row>
    <row r="13" spans="1:7" ht="15" thickBot="1">
      <c r="A13" s="17"/>
      <c r="B13" s="18"/>
      <c r="C13" s="26"/>
      <c r="D13" s="26"/>
      <c r="E13" s="26"/>
      <c r="F13" s="22" t="s">
        <v>6</v>
      </c>
      <c r="G13" s="27">
        <f>SUM(G6:G12)</f>
        <v>37801.49</v>
      </c>
    </row>
    <row r="14" spans="3:6" ht="12.75">
      <c r="C14" s="1"/>
      <c r="D14" s="1"/>
      <c r="E14" s="1"/>
      <c r="F14" s="1"/>
    </row>
    <row r="16" ht="13.5" thickBot="1"/>
    <row r="17" spans="1:7" ht="15">
      <c r="A17" s="7" t="s">
        <v>18</v>
      </c>
      <c r="B17" s="8"/>
      <c r="C17" s="8"/>
      <c r="D17" s="19"/>
      <c r="E17" s="21"/>
      <c r="F17" s="9"/>
      <c r="G17" s="12"/>
    </row>
    <row r="18" spans="1:7" ht="15.75" thickBot="1">
      <c r="A18" s="10" t="s">
        <v>17</v>
      </c>
      <c r="B18" s="11"/>
      <c r="C18" s="11"/>
      <c r="D18" s="20"/>
      <c r="E18" s="21"/>
      <c r="F18" s="9"/>
      <c r="G18" s="12"/>
    </row>
    <row r="19" spans="1:7" ht="15">
      <c r="A19" s="9"/>
      <c r="B19" s="9"/>
      <c r="C19" s="9"/>
      <c r="D19" s="9"/>
      <c r="E19" s="9"/>
      <c r="F19" s="9"/>
      <c r="G19" s="12"/>
    </row>
    <row r="20" spans="1:6" ht="15">
      <c r="A20" s="2"/>
      <c r="B20" s="2"/>
      <c r="C20" s="2"/>
      <c r="D20" s="2"/>
      <c r="E20" s="2"/>
      <c r="F20" s="2"/>
    </row>
    <row r="21" spans="1:6" ht="15">
      <c r="A21" s="2"/>
      <c r="B21" s="2"/>
      <c r="C21" s="2"/>
      <c r="D21" s="2"/>
      <c r="E21" s="2"/>
      <c r="F21" s="2"/>
    </row>
  </sheetData>
  <mergeCells count="4">
    <mergeCell ref="C4:D4"/>
    <mergeCell ref="E4:F4"/>
    <mergeCell ref="A4:A5"/>
    <mergeCell ref="B4:B5"/>
  </mergeCells>
  <printOptions horizontalCentered="1"/>
  <pageMargins left="1.4" right="1.299212598425197" top="2.1653543307086616" bottom="0.7874015748031497" header="0.5905511811023623" footer="0"/>
  <pageSetup horizontalDpi="600" verticalDpi="600" orientation="landscape" paperSize="9" r:id="rId1"/>
  <headerFooter alignWithMargins="0">
    <oddFooter>&amp;Cplanmonitoramento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2002-05-29T18:52:18Z</cp:lastPrinted>
  <dcterms:created xsi:type="dcterms:W3CDTF">2002-04-04T19:43:45Z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