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<sst xmlns="http://schemas.openxmlformats.org/spreadsheetml/2006/main" count="36" uniqueCount="32">
  <si>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Item</t>
  </si>
  <si>
    <t>Total horas/ano</t>
  </si>
  <si>
    <t>Empresa 1</t>
  </si>
  <si>
    <t>Empresa 2</t>
  </si>
  <si>
    <t>Custo médio</t>
  </si>
  <si>
    <t>Instalações hidrossanitárias</t>
  </si>
  <si>
    <t>Especificação</t>
  </si>
  <si>
    <t>1.1</t>
  </si>
  <si>
    <t>1.2</t>
  </si>
  <si>
    <t>2.1</t>
  </si>
  <si>
    <t>2.2</t>
  </si>
  <si>
    <t>3.1</t>
  </si>
  <si>
    <t>3.2</t>
  </si>
  <si>
    <t>4.1</t>
  </si>
  <si>
    <t>4.2</t>
  </si>
  <si>
    <t>Instalações elétricas</t>
  </si>
  <si>
    <t>Telecomunicações</t>
  </si>
  <si>
    <t>Preço mão de obra/hora do Técnico em Instalações</t>
  </si>
  <si>
    <t>Preço mão de obra/hora do Auxiliar em Instalações</t>
  </si>
  <si>
    <t>Preço mão de obra/hora do Eletricista Predial</t>
  </si>
  <si>
    <t>Preço mão de obra/hora do Auxiliar de Eletricista</t>
  </si>
  <si>
    <t>Preço mão de obra/hora do Auxiliar Téc. em Telecom.</t>
  </si>
  <si>
    <t>Preço mão de obra/hora do Técnico em Telecom.</t>
  </si>
  <si>
    <t>Serviços Gerais</t>
  </si>
  <si>
    <t>Preço mão de obra/hora do Artífice de Serv. Gerais</t>
  </si>
  <si>
    <t>Preço mão de obra/hora do carregador</t>
  </si>
  <si>
    <t>Valor total estimado</t>
  </si>
  <si>
    <t>P. Unit.</t>
  </si>
  <si>
    <t>P. Total</t>
  </si>
  <si>
    <t>PLANILHA DE CUSTOS</t>
  </si>
  <si>
    <t xml:space="preserve">           - Empresa 2: orçamento emitido em 22.3.2002.</t>
  </si>
  <si>
    <t>OBS.: - Empresa 1:orçamento emitido em 21.3.2002.</t>
  </si>
</sst>
</file>

<file path=xl/styles.xml><?xml version="1.0" encoding="utf-8"?>
<styleSheet xmlns="http://schemas.openxmlformats.org/spreadsheetml/2006/main">
  <numFmts count="1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Cr$&quot;\ #,##0_);\(&quot;Cr$&quot;\ #,##0\)"/>
    <numFmt numFmtId="165" formatCode="&quot;Cr$&quot;\ #,##0_);[Red]\(&quot;Cr$&quot;\ #,##0\)"/>
    <numFmt numFmtId="166" formatCode="&quot;Cr$&quot;\ #,##0.00_);\(&quot;Cr$&quot;\ #,##0.00\)"/>
    <numFmt numFmtId="167" formatCode="&quot;Cr$&quot;\ #,##0.00_);[Red]\(&quot;Cr$&quot;\ #,##0.00\)"/>
    <numFmt numFmtId="168" formatCode="_(&quot;Cr$&quot;\ * #,##0_);_(&quot;Cr$&quot;\ * \(#,##0\);_(&quot;Cr$&quot;\ * &quot;-&quot;_);_(@_)"/>
    <numFmt numFmtId="169" formatCode="_(&quot;Cr$&quot;\ * #,##0.00_);_(&quot;Cr$&quot;\ * \(#,##0.00\);_(&quot;Cr$&quot;\ * &quot;-&quot;??_);_(@_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7" fillId="0" borderId="1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4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6" fillId="0" borderId="2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2" fontId="6" fillId="0" borderId="4" xfId="0" applyNumberFormat="1" applyFont="1" applyBorder="1" applyAlignment="1">
      <alignment horizontal="right"/>
    </xf>
    <xf numFmtId="0" fontId="6" fillId="0" borderId="5" xfId="0" applyFont="1" applyBorder="1" applyAlignment="1">
      <alignment horizontal="left"/>
    </xf>
    <xf numFmtId="1" fontId="6" fillId="0" borderId="5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0" fontId="7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7" fillId="2" borderId="7" xfId="0" applyFont="1" applyFill="1" applyBorder="1" applyAlignment="1">
      <alignment horizontal="centerContinuous"/>
    </xf>
    <xf numFmtId="0" fontId="7" fillId="2" borderId="8" xfId="0" applyFont="1" applyFill="1" applyBorder="1" applyAlignment="1">
      <alignment horizontal="centerContinuous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4" fontId="6" fillId="0" borderId="10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4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Border="1" applyAlignment="1">
      <alignment/>
    </xf>
    <xf numFmtId="0" fontId="7" fillId="1" borderId="17" xfId="0" applyFont="1" applyFill="1" applyBorder="1" applyAlignment="1">
      <alignment horizontal="center"/>
    </xf>
    <xf numFmtId="0" fontId="7" fillId="1" borderId="18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75" zoomScaleNormal="75" workbookViewId="0" topLeftCell="C7">
      <selection activeCell="I19" sqref="I19"/>
    </sheetView>
  </sheetViews>
  <sheetFormatPr defaultColWidth="9.140625" defaultRowHeight="12.75"/>
  <cols>
    <col min="2" max="2" width="61.421875" style="0" customWidth="1"/>
    <col min="3" max="3" width="20.140625" style="0" bestFit="1" customWidth="1"/>
    <col min="4" max="7" width="12.7109375" style="0" customWidth="1"/>
    <col min="8" max="9" width="13.7109375" style="0" customWidth="1"/>
    <col min="10" max="16384" width="11.421875" style="0" customWidth="1"/>
  </cols>
  <sheetData>
    <row r="1" spans="1:9" ht="24.75" customHeight="1">
      <c r="A1" s="39" t="s">
        <v>29</v>
      </c>
      <c r="B1" s="39"/>
      <c r="C1" s="39"/>
      <c r="D1" s="39"/>
      <c r="E1" s="39"/>
      <c r="F1" s="39"/>
      <c r="G1" s="39"/>
      <c r="H1" s="39"/>
      <c r="I1" s="39"/>
    </row>
    <row r="2" spans="2:22" ht="15.75" thickBot="1"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0" customHeight="1">
      <c r="A3" s="44" t="s">
        <v>0</v>
      </c>
      <c r="B3" s="42" t="s">
        <v>6</v>
      </c>
      <c r="C3" s="42" t="s">
        <v>1</v>
      </c>
      <c r="D3" s="23" t="s">
        <v>2</v>
      </c>
      <c r="E3" s="23"/>
      <c r="F3" s="23" t="s">
        <v>3</v>
      </c>
      <c r="G3" s="23"/>
      <c r="H3" s="23" t="s">
        <v>4</v>
      </c>
      <c r="I3" s="24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30" customHeight="1" thickBot="1">
      <c r="A4" s="45"/>
      <c r="B4" s="43"/>
      <c r="C4" s="43"/>
      <c r="D4" s="37" t="s">
        <v>27</v>
      </c>
      <c r="E4" s="37" t="s">
        <v>28</v>
      </c>
      <c r="F4" s="37" t="s">
        <v>27</v>
      </c>
      <c r="G4" s="37" t="s">
        <v>28</v>
      </c>
      <c r="H4" s="37" t="s">
        <v>27</v>
      </c>
      <c r="I4" s="38" t="s">
        <v>28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30" customHeight="1">
      <c r="A5" s="19">
        <v>1</v>
      </c>
      <c r="B5" s="20" t="s">
        <v>5</v>
      </c>
      <c r="C5" s="21"/>
      <c r="D5" s="22"/>
      <c r="E5" s="22"/>
      <c r="F5" s="22"/>
      <c r="G5" s="22"/>
      <c r="H5" s="22"/>
      <c r="I5" s="2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30" customHeight="1">
      <c r="A6" s="26" t="s">
        <v>7</v>
      </c>
      <c r="B6" s="15" t="s">
        <v>17</v>
      </c>
      <c r="C6" s="16">
        <v>200</v>
      </c>
      <c r="D6" s="17">
        <v>12.8</v>
      </c>
      <c r="E6" s="18">
        <f>ROUND($C6*D6,2)</f>
        <v>2560</v>
      </c>
      <c r="F6" s="17">
        <v>24</v>
      </c>
      <c r="G6" s="18">
        <f>ROUND($C6*F6,2)</f>
        <v>4800</v>
      </c>
      <c r="H6" s="17">
        <f>AVERAGE(D6,F6)</f>
        <v>18.4</v>
      </c>
      <c r="I6" s="27">
        <f>ROUND($C6*H6,2)</f>
        <v>3680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30" customHeight="1">
      <c r="A7" s="28" t="s">
        <v>8</v>
      </c>
      <c r="B7" s="8" t="s">
        <v>18</v>
      </c>
      <c r="C7" s="6">
        <v>100</v>
      </c>
      <c r="D7" s="10">
        <v>10.8</v>
      </c>
      <c r="E7" s="18">
        <f>ROUND($C7*D7,2)</f>
        <v>1080</v>
      </c>
      <c r="F7" s="10">
        <v>20</v>
      </c>
      <c r="G7" s="18">
        <f>ROUND($C7*F7,2)</f>
        <v>2000</v>
      </c>
      <c r="H7" s="10">
        <f>AVERAGE(D7,F7)</f>
        <v>15.4</v>
      </c>
      <c r="I7" s="27">
        <f>ROUND($C7*H7,2)</f>
        <v>1540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30" customHeight="1">
      <c r="A8" s="5">
        <v>2</v>
      </c>
      <c r="B8" s="9" t="s">
        <v>15</v>
      </c>
      <c r="C8" s="6"/>
      <c r="D8" s="10"/>
      <c r="E8" s="7"/>
      <c r="F8" s="10"/>
      <c r="G8" s="7"/>
      <c r="H8" s="10"/>
      <c r="I8" s="29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30" customHeight="1">
      <c r="A9" s="28" t="s">
        <v>9</v>
      </c>
      <c r="B9" s="8" t="s">
        <v>19</v>
      </c>
      <c r="C9" s="6">
        <v>200</v>
      </c>
      <c r="D9" s="10">
        <v>12.8</v>
      </c>
      <c r="E9" s="18">
        <f>ROUND($C9*D9,2)</f>
        <v>2560</v>
      </c>
      <c r="F9" s="10">
        <v>26</v>
      </c>
      <c r="G9" s="18">
        <f>ROUND($C9*F9,2)</f>
        <v>5200</v>
      </c>
      <c r="H9" s="10">
        <f>AVERAGE(D9,F9)</f>
        <v>19.4</v>
      </c>
      <c r="I9" s="27">
        <f>ROUND($C9*H9,2)</f>
        <v>3880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30" customHeight="1">
      <c r="A10" s="28" t="s">
        <v>10</v>
      </c>
      <c r="B10" s="8" t="s">
        <v>20</v>
      </c>
      <c r="C10" s="6">
        <v>100</v>
      </c>
      <c r="D10" s="10">
        <v>11.2</v>
      </c>
      <c r="E10" s="18">
        <f>ROUND($C10*D10,2)</f>
        <v>1120</v>
      </c>
      <c r="F10" s="10">
        <v>21</v>
      </c>
      <c r="G10" s="18">
        <f>ROUND($C10*F10,2)</f>
        <v>2100</v>
      </c>
      <c r="H10" s="10">
        <f>AVERAGE(D10,F10)</f>
        <v>16.1</v>
      </c>
      <c r="I10" s="27">
        <f>ROUND($C10*H10,2)</f>
        <v>1610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30" customHeight="1">
      <c r="A11" s="5">
        <v>3</v>
      </c>
      <c r="B11" s="9" t="s">
        <v>16</v>
      </c>
      <c r="C11" s="6"/>
      <c r="D11" s="10"/>
      <c r="E11" s="7"/>
      <c r="F11" s="10"/>
      <c r="G11" s="7"/>
      <c r="H11" s="10"/>
      <c r="I11" s="29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30" customHeight="1">
      <c r="A12" s="28" t="s">
        <v>11</v>
      </c>
      <c r="B12" s="8" t="s">
        <v>22</v>
      </c>
      <c r="C12" s="6">
        <v>150</v>
      </c>
      <c r="D12" s="10">
        <v>12.8</v>
      </c>
      <c r="E12" s="18">
        <f>ROUND($C12*D12,2)</f>
        <v>1920</v>
      </c>
      <c r="F12" s="10">
        <v>25</v>
      </c>
      <c r="G12" s="18">
        <f>ROUND($C12*F12,2)</f>
        <v>3750</v>
      </c>
      <c r="H12" s="10">
        <f>AVERAGE(D12,F12)</f>
        <v>18.9</v>
      </c>
      <c r="I12" s="27">
        <f>ROUND($C12*H12,2)</f>
        <v>2835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30" customHeight="1">
      <c r="A13" s="28" t="s">
        <v>12</v>
      </c>
      <c r="B13" s="8" t="s">
        <v>21</v>
      </c>
      <c r="C13" s="6">
        <v>50</v>
      </c>
      <c r="D13" s="10">
        <v>10.2</v>
      </c>
      <c r="E13" s="18">
        <f>ROUND($C13*D13,2)</f>
        <v>510</v>
      </c>
      <c r="F13" s="10">
        <v>21</v>
      </c>
      <c r="G13" s="18">
        <f>ROUND($C13*F13,2)</f>
        <v>1050</v>
      </c>
      <c r="H13" s="10">
        <f>AVERAGE(D13,F13)</f>
        <v>15.6</v>
      </c>
      <c r="I13" s="27">
        <f>ROUND($C13*H13,2)</f>
        <v>780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30" customHeight="1">
      <c r="A14" s="5">
        <v>4</v>
      </c>
      <c r="B14" s="9" t="s">
        <v>23</v>
      </c>
      <c r="C14" s="6"/>
      <c r="D14" s="10"/>
      <c r="E14" s="7"/>
      <c r="F14" s="10"/>
      <c r="G14" s="7"/>
      <c r="H14" s="10"/>
      <c r="I14" s="29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30" customHeight="1">
      <c r="A15" s="28" t="s">
        <v>13</v>
      </c>
      <c r="B15" s="8" t="s">
        <v>24</v>
      </c>
      <c r="C15" s="6">
        <v>150</v>
      </c>
      <c r="D15" s="10">
        <v>9.9</v>
      </c>
      <c r="E15" s="18">
        <f>ROUND($C15*D15,2)</f>
        <v>1485</v>
      </c>
      <c r="F15" s="10">
        <v>12</v>
      </c>
      <c r="G15" s="18">
        <f>ROUND($C15*F15,2)</f>
        <v>1800</v>
      </c>
      <c r="H15" s="10">
        <f>AVERAGE(D15,F15)</f>
        <v>10.95</v>
      </c>
      <c r="I15" s="27">
        <f>ROUND($C15*H15,2)</f>
        <v>1642.5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30" customHeight="1" thickBot="1">
      <c r="A16" s="30" t="s">
        <v>14</v>
      </c>
      <c r="B16" s="13" t="s">
        <v>25</v>
      </c>
      <c r="C16" s="12">
        <v>250</v>
      </c>
      <c r="D16" s="14">
        <v>6.4</v>
      </c>
      <c r="E16" s="18">
        <f>ROUND($C16*D16,2)</f>
        <v>1600</v>
      </c>
      <c r="F16" s="14">
        <v>6.5</v>
      </c>
      <c r="G16" s="18">
        <f>ROUND($C16*F16,2)</f>
        <v>1625</v>
      </c>
      <c r="H16" s="14">
        <f>AVERAGE(D16,F16)</f>
        <v>6.45</v>
      </c>
      <c r="I16" s="27">
        <f>ROUND($C16*H16,2)</f>
        <v>1612.5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38.25" customHeight="1" thickBot="1">
      <c r="A17" s="40" t="s">
        <v>26</v>
      </c>
      <c r="B17" s="41"/>
      <c r="C17" s="41"/>
      <c r="D17" s="41"/>
      <c r="E17" s="41"/>
      <c r="F17" s="41"/>
      <c r="G17" s="41"/>
      <c r="H17" s="41"/>
      <c r="I17" s="11">
        <f>SUM(I6:I16)</f>
        <v>17580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38.25" customHeight="1">
      <c r="A18" s="31"/>
      <c r="B18" s="31"/>
      <c r="C18" s="31"/>
      <c r="D18" s="31"/>
      <c r="E18" s="31"/>
      <c r="F18" s="31"/>
      <c r="G18" s="31"/>
      <c r="H18" s="31"/>
      <c r="I18" s="32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7" ht="24.75" customHeight="1">
      <c r="A19" s="33" t="s">
        <v>31</v>
      </c>
      <c r="B19" s="34"/>
      <c r="C19" s="4"/>
      <c r="D19" s="4"/>
      <c r="E19" s="4"/>
      <c r="F19" s="4"/>
      <c r="G19" s="4"/>
    </row>
    <row r="20" spans="1:7" ht="24.75" customHeight="1">
      <c r="A20" s="35" t="s">
        <v>30</v>
      </c>
      <c r="B20" s="36"/>
      <c r="C20" s="4"/>
      <c r="D20" s="4"/>
      <c r="E20" s="4"/>
      <c r="F20" s="4"/>
      <c r="G20" s="4"/>
    </row>
    <row r="21" spans="3:7" ht="24.75" customHeight="1">
      <c r="C21" s="4"/>
      <c r="D21" s="4"/>
      <c r="E21" s="4"/>
      <c r="F21" s="4"/>
      <c r="G21" s="4"/>
    </row>
    <row r="22" spans="2:7" ht="24.75" customHeight="1">
      <c r="B22" s="4"/>
      <c r="C22" s="4"/>
      <c r="D22" s="4"/>
      <c r="E22" s="4"/>
      <c r="F22" s="4"/>
      <c r="G22" s="4"/>
    </row>
    <row r="23" spans="2:7" s="1" customFormat="1" ht="21.75" customHeight="1">
      <c r="B23" s="4"/>
      <c r="C23" s="4"/>
      <c r="D23" s="4"/>
      <c r="E23" s="4"/>
      <c r="F23" s="4"/>
      <c r="G23" s="4"/>
    </row>
    <row r="24" spans="4:7" ht="12.75">
      <c r="D24" s="3"/>
      <c r="E24" s="3"/>
      <c r="F24" s="3"/>
      <c r="G24" s="3"/>
    </row>
  </sheetData>
  <mergeCells count="5">
    <mergeCell ref="A1:I1"/>
    <mergeCell ref="A17:H17"/>
    <mergeCell ref="C3:C4"/>
    <mergeCell ref="A3:A4"/>
    <mergeCell ref="B3:B4"/>
  </mergeCells>
  <printOptions verticalCentered="1"/>
  <pageMargins left="0.8661417322834646" right="0.3937007874015748" top="0.65" bottom="0.1968503937007874" header="0.88" footer="0"/>
  <pageSetup fitToHeight="1" fitToWidth="1" horizontalDpi="180" verticalDpi="180" orientation="landscape" paperSize="9" scale="80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</dc:title>
  <dc:subject>AQUSIÇÃO DE SUPRIMENTOS DE INFORMÁTICA</dc:subject>
  <dc:creator>Select 3R 30071-UNDP/TBA</dc:creator>
  <cp:keywords/>
  <dc:description/>
  <cp:lastModifiedBy>valeria</cp:lastModifiedBy>
  <cp:lastPrinted>2002-04-12T19:53:32Z</cp:lastPrinted>
  <dcterms:created xsi:type="dcterms:W3CDTF">1999-06-01T21:03:20Z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