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avação" sheetId="1" r:id="rId1"/>
    <sheet name="Plan2" sheetId="2" r:id="rId2"/>
    <sheet name="Plan3" sheetId="3" r:id="rId3"/>
  </sheets>
  <definedNames>
    <definedName name="Lavação">'Lavação'!#REF!</definedName>
  </definedNames>
  <calcPr fullCalcOnLoad="1"/>
</workbook>
</file>

<file path=xl/sharedStrings.xml><?xml version="1.0" encoding="utf-8"?>
<sst xmlns="http://schemas.openxmlformats.org/spreadsheetml/2006/main" count="37" uniqueCount="23">
  <si>
    <t>P. U.(R$)</t>
  </si>
  <si>
    <t>P. T.(R$)</t>
  </si>
  <si>
    <t>lav/ano</t>
  </si>
  <si>
    <t>Meia lavação - Veículo Pequeno</t>
  </si>
  <si>
    <t>Meia lavação c/ cera - Veículo Grande</t>
  </si>
  <si>
    <t>Meia lavação c/ cera - Veículo Médio</t>
  </si>
  <si>
    <t>Meia lavação c/ cera - Veículo Pequeno</t>
  </si>
  <si>
    <t>Lavação completa - Veículo Grande</t>
  </si>
  <si>
    <t>Lavação completa - Veículo Médio</t>
  </si>
  <si>
    <t>Lavação completa - Veículo Pequeno</t>
  </si>
  <si>
    <t>TOTAL</t>
  </si>
  <si>
    <t>Meia lavação - Veículo Médio</t>
  </si>
  <si>
    <t>Meia lavação - Veículo Grande</t>
  </si>
  <si>
    <t>EMPRESA 6</t>
  </si>
  <si>
    <t>Custo Médio</t>
  </si>
  <si>
    <t>PLANILHA DE CUSTOS</t>
  </si>
  <si>
    <t>Empresa 2</t>
  </si>
  <si>
    <t>Empresa 1</t>
  </si>
  <si>
    <t>Quant. Estimada</t>
  </si>
  <si>
    <t>Item</t>
  </si>
  <si>
    <t>Unid.</t>
  </si>
  <si>
    <t>Empresa 1 - orçamento emitido em 16.1.2002, complementado em 4.2.2001</t>
  </si>
  <si>
    <t xml:space="preserve">Empresa 2 - orçamento emitido em 22.1.2002 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</si>
</sst>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4" fontId="4" fillId="0" borderId="7" xfId="0" applyNumberFormat="1" applyFont="1" applyBorder="1" applyAlignment="1">
      <alignment/>
    </xf>
    <xf numFmtId="1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5" fillId="0" borderId="5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4" fontId="5" fillId="0" borderId="9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5"/>
  <sheetViews>
    <sheetView tabSelected="1" workbookViewId="0" topLeftCell="A5">
      <selection activeCell="B18" sqref="B18"/>
    </sheetView>
  </sheetViews>
  <sheetFormatPr defaultColWidth="9.140625" defaultRowHeight="12.75"/>
  <cols>
    <col min="1" max="1" width="32.421875" style="0" customWidth="1"/>
    <col min="2" max="2" width="10.7109375" style="0" customWidth="1"/>
    <col min="3" max="7" width="8.7109375" style="0" customWidth="1"/>
    <col min="8" max="9" width="8.7109375" style="0" hidden="1" customWidth="1"/>
  </cols>
  <sheetData>
    <row r="2" spans="1:11" ht="22.5" customHeight="1">
      <c r="A2" s="48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5" spans="1:22" ht="15.75" thickBot="1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>
      <c r="A6" s="54" t="s">
        <v>19</v>
      </c>
      <c r="B6" s="56" t="s">
        <v>18</v>
      </c>
      <c r="C6" s="19" t="s">
        <v>20</v>
      </c>
      <c r="D6" s="50" t="s">
        <v>17</v>
      </c>
      <c r="E6" s="50"/>
      <c r="F6" s="50" t="s">
        <v>16</v>
      </c>
      <c r="G6" s="50"/>
      <c r="H6" s="50" t="s">
        <v>13</v>
      </c>
      <c r="I6" s="51"/>
      <c r="J6" s="52" t="s">
        <v>14</v>
      </c>
      <c r="K6" s="53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.75" thickBot="1">
      <c r="A7" s="55"/>
      <c r="B7" s="57"/>
      <c r="C7" s="20"/>
      <c r="D7" s="21" t="s">
        <v>0</v>
      </c>
      <c r="E7" s="21" t="s">
        <v>1</v>
      </c>
      <c r="F7" s="21" t="s">
        <v>0</v>
      </c>
      <c r="G7" s="21" t="s">
        <v>1</v>
      </c>
      <c r="H7" s="21" t="s">
        <v>0</v>
      </c>
      <c r="I7" s="27" t="s">
        <v>1</v>
      </c>
      <c r="J7" s="31" t="s">
        <v>0</v>
      </c>
      <c r="K7" s="32" t="s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>
      <c r="A8" s="43" t="s">
        <v>12</v>
      </c>
      <c r="B8" s="23">
        <v>10</v>
      </c>
      <c r="C8" s="24" t="s">
        <v>2</v>
      </c>
      <c r="D8" s="25">
        <v>49</v>
      </c>
      <c r="E8" s="25">
        <f aca="true" t="shared" si="0" ref="E8:E16">D8*B8</f>
        <v>490</v>
      </c>
      <c r="F8" s="25">
        <v>20</v>
      </c>
      <c r="G8" s="25">
        <f aca="true" t="shared" si="1" ref="G8:G15">F8*B8</f>
        <v>200</v>
      </c>
      <c r="H8" s="25"/>
      <c r="I8" s="28"/>
      <c r="J8" s="33">
        <f>AVERAGE(D8,F8)</f>
        <v>34.5</v>
      </c>
      <c r="K8" s="34">
        <f aca="true" t="shared" si="2" ref="K8:K16">J8*B8</f>
        <v>345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 customHeight="1">
      <c r="A9" s="44" t="s">
        <v>11</v>
      </c>
      <c r="B9" s="5">
        <v>20</v>
      </c>
      <c r="C9" s="7" t="s">
        <v>2</v>
      </c>
      <c r="D9" s="6">
        <v>27</v>
      </c>
      <c r="E9" s="6">
        <f t="shared" si="0"/>
        <v>540</v>
      </c>
      <c r="F9" s="6">
        <v>15</v>
      </c>
      <c r="G9" s="6">
        <f t="shared" si="1"/>
        <v>300</v>
      </c>
      <c r="H9" s="6"/>
      <c r="I9" s="29"/>
      <c r="J9" s="35">
        <f aca="true" t="shared" si="3" ref="J9:J16">AVERAGE(D9,F9)</f>
        <v>21</v>
      </c>
      <c r="K9" s="36">
        <f t="shared" si="2"/>
        <v>420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">
      <c r="A10" s="44" t="s">
        <v>3</v>
      </c>
      <c r="B10" s="5">
        <v>80</v>
      </c>
      <c r="C10" s="7" t="s">
        <v>2</v>
      </c>
      <c r="D10" s="6">
        <v>17</v>
      </c>
      <c r="E10" s="6">
        <f t="shared" si="0"/>
        <v>1360</v>
      </c>
      <c r="F10" s="6">
        <v>10</v>
      </c>
      <c r="G10" s="6">
        <f t="shared" si="1"/>
        <v>800</v>
      </c>
      <c r="H10" s="6"/>
      <c r="I10" s="29"/>
      <c r="J10" s="35">
        <f t="shared" si="3"/>
        <v>13.5</v>
      </c>
      <c r="K10" s="36">
        <f t="shared" si="2"/>
        <v>1080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">
      <c r="A11" s="44" t="s">
        <v>4</v>
      </c>
      <c r="B11" s="7">
        <v>10</v>
      </c>
      <c r="C11" s="7" t="s">
        <v>2</v>
      </c>
      <c r="D11" s="6">
        <v>67</v>
      </c>
      <c r="E11" s="6">
        <f t="shared" si="0"/>
        <v>670</v>
      </c>
      <c r="F11" s="6">
        <v>35</v>
      </c>
      <c r="G11" s="6">
        <f t="shared" si="1"/>
        <v>350</v>
      </c>
      <c r="H11" s="6"/>
      <c r="I11" s="29"/>
      <c r="J11" s="35">
        <f t="shared" si="3"/>
        <v>51</v>
      </c>
      <c r="K11" s="36">
        <f t="shared" si="2"/>
        <v>510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">
      <c r="A12" s="44" t="s">
        <v>5</v>
      </c>
      <c r="B12" s="7">
        <v>20</v>
      </c>
      <c r="C12" s="7" t="s">
        <v>2</v>
      </c>
      <c r="D12" s="6">
        <v>62.5</v>
      </c>
      <c r="E12" s="6">
        <f t="shared" si="0"/>
        <v>1250</v>
      </c>
      <c r="F12" s="6">
        <v>25</v>
      </c>
      <c r="G12" s="6">
        <f t="shared" si="1"/>
        <v>500</v>
      </c>
      <c r="H12" s="6"/>
      <c r="I12" s="29"/>
      <c r="J12" s="35">
        <f t="shared" si="3"/>
        <v>43.75</v>
      </c>
      <c r="K12" s="36">
        <f t="shared" si="2"/>
        <v>875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">
      <c r="A13" s="44" t="s">
        <v>6</v>
      </c>
      <c r="B13" s="7">
        <v>80</v>
      </c>
      <c r="C13" s="7" t="s">
        <v>2</v>
      </c>
      <c r="D13" s="6">
        <v>42.5</v>
      </c>
      <c r="E13" s="6">
        <f t="shared" si="0"/>
        <v>3400</v>
      </c>
      <c r="F13" s="6">
        <v>18</v>
      </c>
      <c r="G13" s="6">
        <f t="shared" si="1"/>
        <v>1440</v>
      </c>
      <c r="H13" s="6"/>
      <c r="I13" s="29"/>
      <c r="J13" s="35">
        <f t="shared" si="3"/>
        <v>30.25</v>
      </c>
      <c r="K13" s="36">
        <f t="shared" si="2"/>
        <v>2420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">
      <c r="A14" s="44" t="s">
        <v>7</v>
      </c>
      <c r="B14" s="7">
        <v>3</v>
      </c>
      <c r="C14" s="7" t="s">
        <v>2</v>
      </c>
      <c r="D14" s="6">
        <v>108</v>
      </c>
      <c r="E14" s="6">
        <f t="shared" si="0"/>
        <v>324</v>
      </c>
      <c r="F14" s="6">
        <v>39</v>
      </c>
      <c r="G14" s="6">
        <f t="shared" si="1"/>
        <v>117</v>
      </c>
      <c r="H14" s="6"/>
      <c r="I14" s="29"/>
      <c r="J14" s="35">
        <f t="shared" si="3"/>
        <v>73.5</v>
      </c>
      <c r="K14" s="36">
        <f t="shared" si="2"/>
        <v>220.5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">
      <c r="A15" s="44" t="s">
        <v>8</v>
      </c>
      <c r="B15" s="7">
        <v>6</v>
      </c>
      <c r="C15" s="7" t="s">
        <v>2</v>
      </c>
      <c r="D15" s="6">
        <v>85.5</v>
      </c>
      <c r="E15" s="6">
        <f t="shared" si="0"/>
        <v>513</v>
      </c>
      <c r="F15" s="6">
        <v>29</v>
      </c>
      <c r="G15" s="6">
        <f t="shared" si="1"/>
        <v>174</v>
      </c>
      <c r="H15" s="6"/>
      <c r="I15" s="29"/>
      <c r="J15" s="35">
        <f t="shared" si="3"/>
        <v>57.25</v>
      </c>
      <c r="K15" s="36">
        <f t="shared" si="2"/>
        <v>343.5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.75" thickBot="1">
      <c r="A16" s="45" t="s">
        <v>9</v>
      </c>
      <c r="B16" s="21">
        <v>24</v>
      </c>
      <c r="C16" s="21" t="s">
        <v>2</v>
      </c>
      <c r="D16" s="26">
        <v>68.5</v>
      </c>
      <c r="E16" s="26">
        <f t="shared" si="0"/>
        <v>1644</v>
      </c>
      <c r="F16" s="26">
        <v>20</v>
      </c>
      <c r="G16" s="26">
        <f>F16*B16</f>
        <v>480</v>
      </c>
      <c r="H16" s="26"/>
      <c r="I16" s="30"/>
      <c r="J16" s="37">
        <f t="shared" si="3"/>
        <v>44.25</v>
      </c>
      <c r="K16" s="38">
        <f t="shared" si="2"/>
        <v>1062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16" customFormat="1" ht="15.75" thickBot="1">
      <c r="A17" s="10"/>
      <c r="B17" s="11"/>
      <c r="C17" s="10"/>
      <c r="D17" s="13"/>
      <c r="E17" s="13"/>
      <c r="F17" s="13"/>
      <c r="G17" s="13"/>
      <c r="H17" s="12"/>
      <c r="I17" s="12"/>
      <c r="J17" s="18" t="s">
        <v>10</v>
      </c>
      <c r="K17" s="22">
        <f>SUM(K8:K16)</f>
        <v>7276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5">
      <c r="A18" s="10"/>
      <c r="B18" s="11"/>
      <c r="C18" s="11"/>
      <c r="D18" s="12"/>
      <c r="E18" s="12"/>
      <c r="F18" s="12"/>
      <c r="G18" s="12"/>
      <c r="H18" s="12"/>
      <c r="I18" s="1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9" ht="12.75">
      <c r="A19" s="9"/>
      <c r="B19" s="9"/>
      <c r="C19" s="9"/>
      <c r="D19" s="8"/>
      <c r="E19" s="8"/>
      <c r="F19" s="8"/>
      <c r="G19" s="8"/>
      <c r="H19" s="8"/>
      <c r="I19" s="8"/>
    </row>
    <row r="20" spans="1:9" s="1" customFormat="1" ht="14.25">
      <c r="A20" s="9"/>
      <c r="B20" s="9"/>
      <c r="C20" s="9"/>
      <c r="D20" s="8"/>
      <c r="E20" s="8"/>
      <c r="F20" s="8"/>
      <c r="G20" s="8"/>
      <c r="H20" s="8"/>
      <c r="I20" s="8"/>
    </row>
    <row r="21" spans="1:9" s="1" customFormat="1" ht="14.25">
      <c r="A21" s="39" t="s">
        <v>21</v>
      </c>
      <c r="B21" s="46"/>
      <c r="C21" s="46"/>
      <c r="D21" s="46"/>
      <c r="E21" s="40"/>
      <c r="F21" s="8"/>
      <c r="G21" s="8"/>
      <c r="H21" s="8"/>
      <c r="I21" s="8"/>
    </row>
    <row r="22" spans="1:9" s="1" customFormat="1" ht="14.25">
      <c r="A22" s="41" t="s">
        <v>22</v>
      </c>
      <c r="B22" s="47"/>
      <c r="C22" s="47"/>
      <c r="D22" s="47"/>
      <c r="E22" s="42"/>
      <c r="F22" s="8"/>
      <c r="G22" s="8"/>
      <c r="H22" s="8"/>
      <c r="I22" s="8"/>
    </row>
    <row r="23" spans="1:3" s="1" customFormat="1" ht="14.25" hidden="1">
      <c r="A23" s="14"/>
      <c r="B23" s="15"/>
      <c r="C23" s="3"/>
    </row>
    <row r="24" spans="1:3" s="1" customFormat="1" ht="15" hidden="1" thickBot="1">
      <c r="A24" s="14"/>
      <c r="B24" s="15"/>
      <c r="C24" s="4"/>
    </row>
    <row r="25" spans="1:2" ht="12.75">
      <c r="A25" s="9"/>
      <c r="B25" s="16"/>
    </row>
  </sheetData>
  <mergeCells count="7">
    <mergeCell ref="A2:K2"/>
    <mergeCell ref="H6:I6"/>
    <mergeCell ref="J6:K6"/>
    <mergeCell ref="D6:E6"/>
    <mergeCell ref="F6:G6"/>
    <mergeCell ref="A6:A7"/>
    <mergeCell ref="B6:B7"/>
  </mergeCells>
  <printOptions horizontalCentered="1" verticalCentered="1"/>
  <pageMargins left="0.7874015748031497" right="0.7874015748031497" top="1.14" bottom="1.3385826771653544" header="0.5118110236220472" footer="0.5118110236220472"/>
  <pageSetup horizontalDpi="300" verticalDpi="300" orientation="landscape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Turazzi</dc:creator>
  <cp:keywords/>
  <dc:description/>
  <cp:lastModifiedBy>vrezza</cp:lastModifiedBy>
  <cp:lastPrinted>2002-02-04T17:04:59Z</cp:lastPrinted>
  <dcterms:created xsi:type="dcterms:W3CDTF">1999-03-17T14:36:28Z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