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1130" windowHeight="612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<sst xmlns="http://schemas.openxmlformats.org/spreadsheetml/2006/main" count="27" uniqueCount="19">
  <si>
    <t>ITEM</t>
  </si>
  <si>
    <t>QUANT.</t>
  </si>
  <si>
    <t>EMPRESA 1</t>
  </si>
  <si>
    <t>EMPRESA 2</t>
  </si>
  <si>
    <t>EMPRESA 3</t>
  </si>
  <si>
    <t>P. UNIT.</t>
  </si>
  <si>
    <t>P. TOTAL</t>
  </si>
  <si>
    <t xml:space="preserve">P. UNIT. </t>
  </si>
  <si>
    <t>P TOTAL</t>
  </si>
  <si>
    <t>CUSTO MÉDIO</t>
  </si>
  <si>
    <t>TOTAL</t>
  </si>
  <si>
    <t>EMPRESA 4</t>
  </si>
  <si>
    <t>EMPRESA 5</t>
  </si>
  <si>
    <t>EMPRESA 1 : Orçamento apresentado em 17.8.2001</t>
  </si>
  <si>
    <t>EMPRESA 2 : Orçamento apresentado em 31.7.2001</t>
  </si>
  <si>
    <t>EMPRESA 4: Orçamento apresentado em 17.8.2001</t>
  </si>
  <si>
    <t>EMPRESA 5: Itens 1 e 3, orçamento apresentado em 1º.8.2001; item 6, orçamento apresentado em 24.8.2001</t>
  </si>
  <si>
    <t>EMPRESA 3 : Itens 1 e 3, orçamento apresentado em 1º.8.2001; demais itens, orçamento apresentado em 2.8.2001.</t>
  </si>
  <si>
    <t>SUPRIMENTOS PARA INFORMÁTICA E FAC-SÍMILE</t>
  </si>
</sst>
</file>

<file path=xl/styles.xml><?xml version="1.0" encoding="utf-8"?>
<styleSheet xmlns="http://schemas.openxmlformats.org/spreadsheetml/2006/main">
  <numFmts count="9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0.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Border="1" applyAlignment="1">
      <alignment/>
    </xf>
    <xf numFmtId="4" fontId="0" fillId="0" borderId="1" xfId="0" applyNumberFormat="1" applyBorder="1" applyAlignment="1">
      <alignment/>
    </xf>
    <xf numFmtId="0" fontId="0" fillId="0" borderId="0" xfId="0" applyBorder="1" applyAlignment="1">
      <alignment horizontal="left"/>
    </xf>
    <xf numFmtId="4" fontId="0" fillId="0" borderId="0" xfId="0" applyNumberFormat="1" applyBorder="1" applyAlignment="1">
      <alignment/>
    </xf>
    <xf numFmtId="0" fontId="0" fillId="0" borderId="1" xfId="0" applyBorder="1" applyAlignment="1">
      <alignment horizontal="right"/>
    </xf>
    <xf numFmtId="4" fontId="0" fillId="0" borderId="0" xfId="0" applyNumberFormat="1" applyAlignment="1">
      <alignment/>
    </xf>
    <xf numFmtId="0" fontId="0" fillId="0" borderId="2" xfId="0" applyBorder="1" applyAlignment="1">
      <alignment horizontal="center"/>
    </xf>
    <xf numFmtId="4" fontId="1" fillId="0" borderId="3" xfId="0" applyNumberFormat="1" applyFont="1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0" borderId="5" xfId="0" applyNumberFormat="1" applyBorder="1" applyAlignment="1">
      <alignment/>
    </xf>
    <xf numFmtId="4" fontId="0" fillId="0" borderId="5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right"/>
    </xf>
    <xf numFmtId="4" fontId="0" fillId="0" borderId="7" xfId="0" applyNumberForma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4" fontId="0" fillId="0" borderId="11" xfId="0" applyNumberFormat="1" applyBorder="1" applyAlignment="1">
      <alignment/>
    </xf>
    <xf numFmtId="4" fontId="0" fillId="0" borderId="12" xfId="0" applyNumberFormat="1" applyBorder="1" applyAlignment="1">
      <alignment/>
    </xf>
    <xf numFmtId="0" fontId="1" fillId="0" borderId="13" xfId="0" applyFont="1" applyBorder="1" applyAlignment="1">
      <alignment/>
    </xf>
    <xf numFmtId="4" fontId="1" fillId="0" borderId="2" xfId="0" applyNumberFormat="1" applyFont="1" applyBorder="1" applyAlignment="1">
      <alignment/>
    </xf>
    <xf numFmtId="4" fontId="1" fillId="0" borderId="5" xfId="0" applyNumberFormat="1" applyFont="1" applyBorder="1" applyAlignment="1">
      <alignment/>
    </xf>
    <xf numFmtId="4" fontId="1" fillId="0" borderId="14" xfId="0" applyNumberFormat="1" applyFont="1" applyBorder="1" applyAlignment="1">
      <alignment/>
    </xf>
    <xf numFmtId="4" fontId="1" fillId="0" borderId="15" xfId="0" applyNumberFormat="1" applyFont="1" applyBorder="1" applyAlignment="1">
      <alignment/>
    </xf>
    <xf numFmtId="4" fontId="1" fillId="0" borderId="16" xfId="0" applyNumberFormat="1" applyFont="1" applyBorder="1" applyAlignment="1">
      <alignment/>
    </xf>
    <xf numFmtId="4" fontId="1" fillId="0" borderId="17" xfId="0" applyNumberFormat="1" applyFont="1" applyBorder="1" applyAlignment="1">
      <alignment/>
    </xf>
    <xf numFmtId="0" fontId="0" fillId="0" borderId="0" xfId="0" applyBorder="1" applyAlignment="1">
      <alignment horizontal="left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4" fontId="1" fillId="0" borderId="20" xfId="0" applyNumberFormat="1" applyFont="1" applyBorder="1" applyAlignment="1">
      <alignment horizontal="center"/>
    </xf>
    <xf numFmtId="4" fontId="1" fillId="0" borderId="21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1" fillId="0" borderId="26" xfId="0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0" xfId="0" applyBorder="1" applyAlignment="1">
      <alignment horizontal="center"/>
    </xf>
    <xf numFmtId="0" fontId="1" fillId="0" borderId="28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zoomScale="75" zoomScaleNormal="75" workbookViewId="0" topLeftCell="A1">
      <selection activeCell="A2" sqref="A2"/>
    </sheetView>
  </sheetViews>
  <sheetFormatPr defaultColWidth="9.140625" defaultRowHeight="12.75"/>
  <cols>
    <col min="1" max="1" width="5.57421875" style="0" customWidth="1"/>
    <col min="2" max="3" width="8.8515625" style="0" customWidth="1"/>
    <col min="4" max="4" width="11.140625" style="0" bestFit="1" customWidth="1"/>
    <col min="5" max="5" width="9.57421875" style="0" customWidth="1"/>
    <col min="6" max="6" width="11.00390625" style="0" customWidth="1"/>
    <col min="7" max="7" width="9.8515625" style="0" customWidth="1"/>
    <col min="8" max="8" width="10.140625" style="0" customWidth="1"/>
    <col min="9" max="9" width="9.00390625" style="0" customWidth="1"/>
    <col min="10" max="10" width="10.7109375" style="0" customWidth="1"/>
    <col min="11" max="11" width="9.28125" style="0" customWidth="1"/>
    <col min="12" max="12" width="9.7109375" style="0" customWidth="1"/>
    <col min="13" max="13" width="9.28125" style="0" customWidth="1"/>
    <col min="14" max="14" width="10.421875" style="0" customWidth="1"/>
    <col min="15" max="15" width="9.7109375" style="0" bestFit="1" customWidth="1"/>
  </cols>
  <sheetData>
    <row r="1" spans="1:14" ht="12.75">
      <c r="A1" s="33" t="s">
        <v>18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3" spans="3:12" ht="13.5" thickBot="1"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1:14" ht="12.75">
      <c r="A4" s="38" t="s">
        <v>0</v>
      </c>
      <c r="B4" s="40" t="s">
        <v>1</v>
      </c>
      <c r="C4" s="31" t="s">
        <v>2</v>
      </c>
      <c r="D4" s="43"/>
      <c r="E4" s="31" t="s">
        <v>3</v>
      </c>
      <c r="F4" s="43"/>
      <c r="G4" s="30" t="s">
        <v>4</v>
      </c>
      <c r="H4" s="30"/>
      <c r="I4" s="30" t="s">
        <v>11</v>
      </c>
      <c r="J4" s="30"/>
      <c r="K4" s="30" t="s">
        <v>12</v>
      </c>
      <c r="L4" s="31"/>
      <c r="M4" s="36" t="s">
        <v>9</v>
      </c>
      <c r="N4" s="37"/>
    </row>
    <row r="5" spans="1:14" ht="13.5" thickBot="1">
      <c r="A5" s="39"/>
      <c r="B5" s="41"/>
      <c r="C5" s="17" t="s">
        <v>5</v>
      </c>
      <c r="D5" s="17" t="s">
        <v>6</v>
      </c>
      <c r="E5" s="17" t="s">
        <v>7</v>
      </c>
      <c r="F5" s="17" t="s">
        <v>6</v>
      </c>
      <c r="G5" s="17" t="s">
        <v>5</v>
      </c>
      <c r="H5" s="17" t="s">
        <v>8</v>
      </c>
      <c r="I5" s="17" t="s">
        <v>5</v>
      </c>
      <c r="J5" s="17" t="s">
        <v>8</v>
      </c>
      <c r="K5" s="17" t="s">
        <v>5</v>
      </c>
      <c r="L5" s="19" t="s">
        <v>8</v>
      </c>
      <c r="M5" s="22" t="s">
        <v>5</v>
      </c>
      <c r="N5" s="18" t="s">
        <v>6</v>
      </c>
    </row>
    <row r="6" spans="1:15" ht="12.75">
      <c r="A6" s="14">
        <v>1</v>
      </c>
      <c r="B6" s="15">
        <v>5</v>
      </c>
      <c r="C6" s="16">
        <v>635</v>
      </c>
      <c r="D6" s="16">
        <f aca="true" t="shared" si="0" ref="D6:D11">(B6*C6)</f>
        <v>3175</v>
      </c>
      <c r="E6" s="16">
        <v>0</v>
      </c>
      <c r="F6" s="16">
        <f aca="true" t="shared" si="1" ref="F6:F11">(B6*E6)</f>
        <v>0</v>
      </c>
      <c r="G6" s="16">
        <v>607</v>
      </c>
      <c r="H6" s="16">
        <f aca="true" t="shared" si="2" ref="H6:H11">(B6*G6)</f>
        <v>3035</v>
      </c>
      <c r="I6" s="16">
        <v>485.7</v>
      </c>
      <c r="J6" s="16">
        <f aca="true" t="shared" si="3" ref="J6:J11">(B6*I6)</f>
        <v>2428.5</v>
      </c>
      <c r="K6" s="16">
        <v>647</v>
      </c>
      <c r="L6" s="20">
        <f aca="true" t="shared" si="4" ref="L6:L11">(B6*K6)</f>
        <v>3235</v>
      </c>
      <c r="M6" s="25">
        <f>(C6+G6+I6+K6)/4</f>
        <v>593.675</v>
      </c>
      <c r="N6" s="26">
        <f aca="true" t="shared" si="5" ref="N6:N11">M6*B6</f>
        <v>2968.375</v>
      </c>
      <c r="O6" s="6"/>
    </row>
    <row r="7" spans="1:14" ht="12.75">
      <c r="A7" s="7">
        <v>2</v>
      </c>
      <c r="B7" s="5">
        <v>15</v>
      </c>
      <c r="C7" s="2">
        <v>621</v>
      </c>
      <c r="D7" s="2">
        <f t="shared" si="0"/>
        <v>9315</v>
      </c>
      <c r="E7" s="2">
        <v>982</v>
      </c>
      <c r="F7" s="2">
        <f t="shared" si="1"/>
        <v>14730</v>
      </c>
      <c r="G7" s="2">
        <v>0</v>
      </c>
      <c r="H7" s="2">
        <f t="shared" si="2"/>
        <v>0</v>
      </c>
      <c r="I7" s="2">
        <v>0</v>
      </c>
      <c r="J7" s="2">
        <f t="shared" si="3"/>
        <v>0</v>
      </c>
      <c r="K7" s="2">
        <v>0</v>
      </c>
      <c r="L7" s="21">
        <f t="shared" si="4"/>
        <v>0</v>
      </c>
      <c r="M7" s="23">
        <f>(C7+E7)/2</f>
        <v>801.5</v>
      </c>
      <c r="N7" s="8">
        <f t="shared" si="5"/>
        <v>12022.5</v>
      </c>
    </row>
    <row r="8" spans="1:14" ht="12.75">
      <c r="A8" s="7">
        <v>3</v>
      </c>
      <c r="B8" s="5">
        <v>5</v>
      </c>
      <c r="C8" s="2">
        <v>726</v>
      </c>
      <c r="D8" s="2">
        <f t="shared" si="0"/>
        <v>3630</v>
      </c>
      <c r="E8" s="2">
        <v>0</v>
      </c>
      <c r="F8" s="2">
        <f t="shared" si="1"/>
        <v>0</v>
      </c>
      <c r="G8" s="2">
        <v>789</v>
      </c>
      <c r="H8" s="2">
        <f t="shared" si="2"/>
        <v>3945</v>
      </c>
      <c r="I8" s="2">
        <v>0</v>
      </c>
      <c r="J8" s="2">
        <f t="shared" si="3"/>
        <v>0</v>
      </c>
      <c r="K8" s="2">
        <v>734</v>
      </c>
      <c r="L8" s="21">
        <f t="shared" si="4"/>
        <v>3670</v>
      </c>
      <c r="M8" s="23">
        <f>(C8+G8+K8)/3</f>
        <v>749.6666666666666</v>
      </c>
      <c r="N8" s="8">
        <f t="shared" si="5"/>
        <v>3748.333333333333</v>
      </c>
    </row>
    <row r="9" spans="1:14" ht="12.75">
      <c r="A9" s="7">
        <v>4</v>
      </c>
      <c r="B9" s="5">
        <v>5</v>
      </c>
      <c r="C9" s="2">
        <v>862.8</v>
      </c>
      <c r="D9" s="2">
        <f t="shared" si="0"/>
        <v>4314</v>
      </c>
      <c r="E9" s="2">
        <v>1188</v>
      </c>
      <c r="F9" s="2">
        <f t="shared" si="1"/>
        <v>5940</v>
      </c>
      <c r="G9" s="2">
        <v>799</v>
      </c>
      <c r="H9" s="2">
        <f t="shared" si="2"/>
        <v>3995</v>
      </c>
      <c r="I9" s="2">
        <v>686</v>
      </c>
      <c r="J9" s="2">
        <f t="shared" si="3"/>
        <v>3430</v>
      </c>
      <c r="K9" s="2">
        <v>0</v>
      </c>
      <c r="L9" s="21">
        <f t="shared" si="4"/>
        <v>0</v>
      </c>
      <c r="M9" s="23">
        <f>(C9+E9+G9+I9)/4</f>
        <v>883.95</v>
      </c>
      <c r="N9" s="8">
        <f t="shared" si="5"/>
        <v>4419.75</v>
      </c>
    </row>
    <row r="10" spans="1:14" ht="12.75">
      <c r="A10" s="7">
        <v>5</v>
      </c>
      <c r="B10" s="5">
        <v>20</v>
      </c>
      <c r="C10" s="2">
        <v>104</v>
      </c>
      <c r="D10" s="2">
        <f t="shared" si="0"/>
        <v>2080</v>
      </c>
      <c r="E10" s="2">
        <v>0</v>
      </c>
      <c r="F10" s="2">
        <f t="shared" si="1"/>
        <v>0</v>
      </c>
      <c r="G10" s="2">
        <v>129</v>
      </c>
      <c r="H10" s="2">
        <f t="shared" si="2"/>
        <v>2580</v>
      </c>
      <c r="I10" s="2">
        <v>0</v>
      </c>
      <c r="J10" s="2">
        <f t="shared" si="3"/>
        <v>0</v>
      </c>
      <c r="K10" s="2">
        <v>0</v>
      </c>
      <c r="L10" s="21">
        <f t="shared" si="4"/>
        <v>0</v>
      </c>
      <c r="M10" s="23">
        <f>(C10+G10)/2</f>
        <v>116.5</v>
      </c>
      <c r="N10" s="8">
        <f t="shared" si="5"/>
        <v>2330</v>
      </c>
    </row>
    <row r="11" spans="1:14" ht="13.5" thickBot="1">
      <c r="A11" s="7">
        <v>6</v>
      </c>
      <c r="B11" s="5">
        <v>15</v>
      </c>
      <c r="C11" s="2">
        <v>291</v>
      </c>
      <c r="D11" s="2">
        <f t="shared" si="0"/>
        <v>4365</v>
      </c>
      <c r="E11" s="2">
        <v>0</v>
      </c>
      <c r="F11" s="2">
        <f t="shared" si="1"/>
        <v>0</v>
      </c>
      <c r="G11" s="2">
        <v>0</v>
      </c>
      <c r="H11" s="2">
        <f t="shared" si="2"/>
        <v>0</v>
      </c>
      <c r="I11" s="2">
        <v>0</v>
      </c>
      <c r="J11" s="2">
        <f t="shared" si="3"/>
        <v>0</v>
      </c>
      <c r="K11" s="2">
        <v>228</v>
      </c>
      <c r="L11" s="21">
        <f t="shared" si="4"/>
        <v>3420</v>
      </c>
      <c r="M11" s="27">
        <f>AVERAGE(C11,K11)</f>
        <v>259.5</v>
      </c>
      <c r="N11" s="28">
        <f t="shared" si="5"/>
        <v>3892.5</v>
      </c>
    </row>
    <row r="12" spans="1:14" ht="13.5" thickBot="1">
      <c r="A12" s="9"/>
      <c r="B12" s="10"/>
      <c r="C12" s="11"/>
      <c r="D12" s="12"/>
      <c r="E12" s="11"/>
      <c r="F12" s="12"/>
      <c r="G12" s="13"/>
      <c r="H12" s="12"/>
      <c r="I12" s="13"/>
      <c r="J12" s="12"/>
      <c r="K12" s="13"/>
      <c r="L12" s="24" t="s">
        <v>10</v>
      </c>
      <c r="M12" s="34">
        <f>SUM(N6:N11)</f>
        <v>29381.458333333332</v>
      </c>
      <c r="N12" s="35"/>
    </row>
    <row r="13" spans="1:6" ht="12.75">
      <c r="A13" s="1"/>
      <c r="B13" s="1"/>
      <c r="C13" s="1"/>
      <c r="D13" s="4"/>
      <c r="E13" s="1"/>
      <c r="F13" s="1"/>
    </row>
    <row r="14" spans="1:14" ht="12.75">
      <c r="A14" s="1"/>
      <c r="B14" s="1"/>
      <c r="C14" s="1"/>
      <c r="D14" s="4"/>
      <c r="E14" s="1"/>
      <c r="F14" s="1"/>
      <c r="M14" s="1"/>
      <c r="N14" s="4"/>
    </row>
    <row r="15" spans="1:14" ht="12.75">
      <c r="A15" s="1"/>
      <c r="B15" s="1"/>
      <c r="C15" s="1"/>
      <c r="D15" s="4"/>
      <c r="E15" s="1"/>
      <c r="F15" s="1"/>
      <c r="M15" s="1"/>
      <c r="N15" s="4"/>
    </row>
    <row r="16" spans="1:12" ht="12.75">
      <c r="A16" s="29" t="s">
        <v>13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</row>
    <row r="17" spans="1:12" ht="12.75">
      <c r="A17" s="29" t="s">
        <v>14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</row>
    <row r="18" spans="1:14" ht="12.75">
      <c r="A18" s="29" t="s">
        <v>17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1"/>
      <c r="N18" s="1"/>
    </row>
    <row r="19" spans="1:12" ht="12.75">
      <c r="A19" s="32" t="s">
        <v>15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</row>
    <row r="20" spans="1:12" ht="12.75">
      <c r="A20" s="32" t="s">
        <v>16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</row>
    <row r="21" spans="1:12" ht="12.75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</row>
    <row r="23" spans="7:10" ht="12.75">
      <c r="G23" s="1"/>
      <c r="H23" s="1"/>
      <c r="I23" s="1"/>
      <c r="J23" s="1"/>
    </row>
    <row r="24" spans="7:10" ht="12.75">
      <c r="G24" s="1"/>
      <c r="H24" s="1"/>
      <c r="I24" s="1"/>
      <c r="J24" s="1"/>
    </row>
    <row r="25" spans="7:10" ht="12.75">
      <c r="G25" s="1"/>
      <c r="H25" s="1"/>
      <c r="I25" s="1"/>
      <c r="J25" s="1"/>
    </row>
    <row r="26" spans="1:6" ht="12.75">
      <c r="A26" s="3"/>
      <c r="B26" s="3"/>
      <c r="C26" s="3"/>
      <c r="D26" s="3"/>
      <c r="E26" s="3"/>
      <c r="F26" s="3"/>
    </row>
    <row r="27" spans="1:6" ht="12.75">
      <c r="A27" s="1"/>
      <c r="B27" s="1"/>
      <c r="C27" s="1"/>
      <c r="D27" s="1"/>
      <c r="E27" s="1"/>
      <c r="F27" s="1"/>
    </row>
    <row r="32" spans="1:14" s="1" customFormat="1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</row>
  </sheetData>
  <mergeCells count="21">
    <mergeCell ref="C3:D3"/>
    <mergeCell ref="E3:F3"/>
    <mergeCell ref="G3:H3"/>
    <mergeCell ref="I3:J3"/>
    <mergeCell ref="A21:L21"/>
    <mergeCell ref="A1:N1"/>
    <mergeCell ref="M12:N12"/>
    <mergeCell ref="A19:L19"/>
    <mergeCell ref="A20:L20"/>
    <mergeCell ref="M4:N4"/>
    <mergeCell ref="A4:A5"/>
    <mergeCell ref="B4:B5"/>
    <mergeCell ref="K3:L3"/>
    <mergeCell ref="C4:D4"/>
    <mergeCell ref="A18:L18"/>
    <mergeCell ref="K4:L4"/>
    <mergeCell ref="A17:L17"/>
    <mergeCell ref="A16:L16"/>
    <mergeCell ref="G4:H4"/>
    <mergeCell ref="I4:J4"/>
    <mergeCell ref="E4:F4"/>
  </mergeCells>
  <printOptions horizontalCentered="1"/>
  <pageMargins left="0.3937007874015748" right="0.2755905511811024" top="1.6929133858267718" bottom="0.7874015748031497" header="0.5118110236220472" footer="0.5118110236220472"/>
  <pageSetup horizontalDpi="300" verticalDpi="300" orientation="landscape" paperSize="9" scale="105" r:id="rId1"/>
  <headerFooter alignWithMargins="0"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CMP</dc:creator>
  <cp:keywords/>
  <dc:description/>
  <cp:lastModifiedBy>luciana</cp:lastModifiedBy>
  <cp:lastPrinted>2001-09-06T16:09:38Z</cp:lastPrinted>
  <dcterms:created xsi:type="dcterms:W3CDTF">1999-10-06T17:05:38Z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