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<sst xmlns="http://schemas.openxmlformats.org/spreadsheetml/2006/main" count="57" uniqueCount="40">
  <si>
    <t>Item</t>
  </si>
  <si>
    <t>Quant.</t>
  </si>
  <si>
    <t>Produto</t>
  </si>
  <si>
    <t>Material</t>
  </si>
  <si>
    <t>Un.</t>
  </si>
  <si>
    <t xml:space="preserve">        EMPRESA 1</t>
  </si>
  <si>
    <t xml:space="preserve">        EMPRESA 2</t>
  </si>
  <si>
    <t xml:space="preserve">        EMPRESA 3</t>
  </si>
  <si>
    <t xml:space="preserve">        EMPRESA 4</t>
  </si>
  <si>
    <t xml:space="preserve">        EMPRESA 5</t>
  </si>
  <si>
    <t>P. Unit.</t>
  </si>
  <si>
    <t>P. Total</t>
  </si>
  <si>
    <t>Unit.</t>
  </si>
  <si>
    <t>Total</t>
  </si>
  <si>
    <t>café</t>
  </si>
  <si>
    <t>copo pl.180 ml.</t>
  </si>
  <si>
    <t>un.</t>
  </si>
  <si>
    <t>açúcar</t>
  </si>
  <si>
    <t>copo pl. 50 ml.</t>
  </si>
  <si>
    <t>lixeira</t>
  </si>
  <si>
    <t>TOTAL</t>
  </si>
  <si>
    <t xml:space="preserve">      Custo Médio</t>
  </si>
  <si>
    <t>PLANILHA DE CUSTOS</t>
  </si>
  <si>
    <t xml:space="preserve">        EMPRESA 6</t>
  </si>
  <si>
    <t xml:space="preserve">        EMPRESA 7</t>
  </si>
  <si>
    <t xml:space="preserve">        EMPRESA 8</t>
  </si>
  <si>
    <t>resma</t>
  </si>
  <si>
    <t>lunard.</t>
  </si>
  <si>
    <t>mepas</t>
  </si>
  <si>
    <t>p. mar</t>
  </si>
  <si>
    <t>niehues</t>
  </si>
  <si>
    <t>family</t>
  </si>
  <si>
    <t>retropar</t>
  </si>
  <si>
    <t>xerox</t>
  </si>
  <si>
    <t>curitiba</t>
  </si>
  <si>
    <t xml:space="preserve">OBS.: - Empresas 1, 2, 4: orçamento emitido em 25/05/2001. </t>
  </si>
  <si>
    <t xml:space="preserve">           - Empresa 6: orçamento emitido em 28/5/2001.</t>
  </si>
  <si>
    <t xml:space="preserve">           - Empresas 3, 5: orçamentos emitidos em 30/5/2001.</t>
  </si>
  <si>
    <t xml:space="preserve">           - Empresas 7: orçamento emitido em1/6/2001.</t>
  </si>
  <si>
    <t xml:space="preserve">           - Empresas 8: orçamento emitido em 5/6/2001.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</si>
</sst>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1" borderId="3" xfId="0" applyFont="1" applyFill="1" applyBorder="1" applyAlignment="1">
      <alignment horizontal="center"/>
    </xf>
    <xf numFmtId="0" fontId="6" fillId="1" borderId="4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1" borderId="5" xfId="0" applyFont="1" applyFill="1" applyBorder="1" applyAlignment="1">
      <alignment horizontal="center"/>
    </xf>
    <xf numFmtId="0" fontId="6" fillId="1" borderId="3" xfId="0" applyFont="1" applyFill="1" applyBorder="1" applyAlignment="1">
      <alignment/>
    </xf>
    <xf numFmtId="0" fontId="7" fillId="1" borderId="3" xfId="0" applyFont="1" applyFill="1" applyBorder="1" applyAlignment="1">
      <alignment/>
    </xf>
    <xf numFmtId="0" fontId="6" fillId="0" borderId="0" xfId="0" applyFont="1" applyAlignment="1">
      <alignment/>
    </xf>
    <xf numFmtId="0" fontId="6" fillId="1" borderId="6" xfId="0" applyFont="1" applyFill="1" applyBorder="1" applyAlignment="1">
      <alignment/>
    </xf>
    <xf numFmtId="0" fontId="6" fillId="1" borderId="7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1" borderId="7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0" fontId="1" fillId="1" borderId="23" xfId="0" applyFont="1" applyFill="1" applyBorder="1" applyAlignment="1">
      <alignment/>
    </xf>
    <xf numFmtId="0" fontId="7" fillId="1" borderId="24" xfId="0" applyFont="1" applyFill="1" applyBorder="1" applyAlignment="1">
      <alignment/>
    </xf>
    <xf numFmtId="177" fontId="7" fillId="1" borderId="24" xfId="0" applyNumberFormat="1" applyFont="1" applyFill="1" applyBorder="1" applyAlignment="1">
      <alignment/>
    </xf>
    <xf numFmtId="177" fontId="7" fillId="1" borderId="24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workbookViewId="0" topLeftCell="P1">
      <selection activeCell="H12" sqref="H12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4" width="10.7109375" style="0" hidden="1" customWidth="1"/>
    <col min="5" max="5" width="5.421875" style="0" customWidth="1"/>
    <col min="6" max="6" width="8.8515625" style="0" customWidth="1"/>
    <col min="7" max="7" width="11.00390625" style="0" customWidth="1"/>
    <col min="8" max="8" width="9.8515625" style="0" customWidth="1"/>
    <col min="9" max="9" width="11.28125" style="0" customWidth="1"/>
    <col min="10" max="10" width="10.140625" style="0" customWidth="1"/>
    <col min="11" max="11" width="10.00390625" style="0" customWidth="1"/>
    <col min="12" max="12" width="8.8515625" style="0" customWidth="1"/>
    <col min="13" max="13" width="9.8515625" style="0" customWidth="1"/>
    <col min="14" max="14" width="9.00390625" style="0" customWidth="1"/>
    <col min="15" max="16" width="10.28125" style="0" customWidth="1"/>
    <col min="17" max="17" width="11.140625" style="0" customWidth="1"/>
    <col min="18" max="16384" width="11.421875" style="0" customWidth="1"/>
  </cols>
  <sheetData>
    <row r="1" spans="1:11" ht="18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6:15" ht="18">
      <c r="F2" s="1"/>
      <c r="G2" s="1"/>
      <c r="H2" s="2"/>
      <c r="I2" s="2"/>
      <c r="J2" s="2"/>
      <c r="K2" s="2"/>
      <c r="L2" s="2"/>
      <c r="M2" s="2"/>
      <c r="N2" s="2"/>
      <c r="O2" s="2"/>
    </row>
    <row r="4" spans="6:20" ht="13.5" thickBot="1">
      <c r="F4" t="s">
        <v>27</v>
      </c>
      <c r="H4" t="s">
        <v>28</v>
      </c>
      <c r="J4" t="s">
        <v>29</v>
      </c>
      <c r="L4" t="s">
        <v>30</v>
      </c>
      <c r="N4" t="s">
        <v>31</v>
      </c>
      <c r="P4" t="s">
        <v>32</v>
      </c>
      <c r="R4" t="s">
        <v>33</v>
      </c>
      <c r="T4" t="s">
        <v>34</v>
      </c>
    </row>
    <row r="5" spans="1:23" s="18" customFormat="1" ht="22.5" customHeight="1" thickBot="1">
      <c r="A5" s="15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6" t="s">
        <v>5</v>
      </c>
      <c r="G5" s="16"/>
      <c r="H5" s="16" t="s">
        <v>6</v>
      </c>
      <c r="I5" s="16"/>
      <c r="J5" s="16" t="s">
        <v>7</v>
      </c>
      <c r="K5" s="16"/>
      <c r="L5" s="16" t="s">
        <v>8</v>
      </c>
      <c r="M5" s="16"/>
      <c r="N5" s="16" t="s">
        <v>9</v>
      </c>
      <c r="O5" s="16"/>
      <c r="P5" s="16" t="s">
        <v>23</v>
      </c>
      <c r="Q5" s="16"/>
      <c r="R5" s="16" t="s">
        <v>24</v>
      </c>
      <c r="S5" s="16"/>
      <c r="T5" s="16" t="s">
        <v>25</v>
      </c>
      <c r="U5" s="16"/>
      <c r="V5" s="17" t="s">
        <v>21</v>
      </c>
      <c r="W5" s="17"/>
    </row>
    <row r="6" spans="1:23" s="18" customFormat="1" ht="26.25" customHeight="1" thickBot="1">
      <c r="A6" s="19"/>
      <c r="B6" s="12"/>
      <c r="C6" s="12"/>
      <c r="D6" s="12"/>
      <c r="E6" s="12"/>
      <c r="F6" s="20" t="s">
        <v>10</v>
      </c>
      <c r="G6" s="20" t="s">
        <v>11</v>
      </c>
      <c r="H6" s="20" t="s">
        <v>10</v>
      </c>
      <c r="I6" s="20" t="s">
        <v>11</v>
      </c>
      <c r="J6" s="20" t="s">
        <v>10</v>
      </c>
      <c r="K6" s="20" t="s">
        <v>11</v>
      </c>
      <c r="L6" s="20" t="s">
        <v>10</v>
      </c>
      <c r="M6" s="20" t="s">
        <v>11</v>
      </c>
      <c r="N6" s="20" t="s">
        <v>10</v>
      </c>
      <c r="O6" s="20" t="s">
        <v>11</v>
      </c>
      <c r="P6" s="20" t="s">
        <v>10</v>
      </c>
      <c r="Q6" s="20" t="s">
        <v>11</v>
      </c>
      <c r="R6" s="20" t="s">
        <v>10</v>
      </c>
      <c r="S6" s="20" t="s">
        <v>11</v>
      </c>
      <c r="T6" s="20" t="s">
        <v>10</v>
      </c>
      <c r="U6" s="20" t="s">
        <v>11</v>
      </c>
      <c r="V6" s="20" t="s">
        <v>12</v>
      </c>
      <c r="W6" s="20" t="s">
        <v>13</v>
      </c>
    </row>
    <row r="7" spans="1:23" ht="18" customHeight="1">
      <c r="A7" s="34">
        <v>1</v>
      </c>
      <c r="B7" s="35">
        <v>100</v>
      </c>
      <c r="C7" s="36" t="s">
        <v>14</v>
      </c>
      <c r="D7" s="37" t="s">
        <v>15</v>
      </c>
      <c r="E7" s="38" t="s">
        <v>16</v>
      </c>
      <c r="F7" s="39"/>
      <c r="G7" s="40">
        <f>B7*F7</f>
        <v>0</v>
      </c>
      <c r="H7" s="40">
        <v>48</v>
      </c>
      <c r="I7" s="40">
        <f>B7*H7</f>
        <v>4800</v>
      </c>
      <c r="J7" s="40"/>
      <c r="K7" s="40">
        <f>B7*J7</f>
        <v>0</v>
      </c>
      <c r="L7" s="40">
        <v>41.54</v>
      </c>
      <c r="M7" s="40">
        <f>B7*L7</f>
        <v>4154</v>
      </c>
      <c r="N7" s="40">
        <v>49.9</v>
      </c>
      <c r="O7" s="40">
        <f>B7*N7</f>
        <v>4990</v>
      </c>
      <c r="P7" s="40"/>
      <c r="Q7" s="40">
        <f>B7*P7</f>
        <v>0</v>
      </c>
      <c r="R7" s="40"/>
      <c r="S7" s="40">
        <f>B7*R7</f>
        <v>0</v>
      </c>
      <c r="T7" s="40">
        <f>70.08/2</f>
        <v>35.04</v>
      </c>
      <c r="U7" s="40">
        <f>B7*T7</f>
        <v>3504</v>
      </c>
      <c r="V7" s="40">
        <f>AVERAGE(F7,H7,J7,L7,N7,P7,R7,T7)</f>
        <v>43.62</v>
      </c>
      <c r="W7" s="41">
        <f>B7*V7</f>
        <v>4362</v>
      </c>
    </row>
    <row r="8" spans="1:23" ht="18" customHeight="1">
      <c r="A8" s="9">
        <v>2</v>
      </c>
      <c r="B8" s="4">
        <v>300</v>
      </c>
      <c r="C8" s="7" t="s">
        <v>17</v>
      </c>
      <c r="D8" s="10" t="s">
        <v>18</v>
      </c>
      <c r="E8" s="8" t="s">
        <v>16</v>
      </c>
      <c r="F8" s="5">
        <v>0.61</v>
      </c>
      <c r="G8" s="6">
        <f>B8*F8</f>
        <v>183</v>
      </c>
      <c r="H8" s="6">
        <v>0.6</v>
      </c>
      <c r="I8" s="6">
        <f>B8*H8</f>
        <v>180</v>
      </c>
      <c r="J8" s="6">
        <v>0.54</v>
      </c>
      <c r="K8" s="6">
        <f>B8*J8</f>
        <v>162</v>
      </c>
      <c r="L8" s="6"/>
      <c r="M8" s="6">
        <f>B8*L8</f>
        <v>0</v>
      </c>
      <c r="N8" s="6">
        <v>0.65</v>
      </c>
      <c r="O8" s="6">
        <f>B8*N8</f>
        <v>195</v>
      </c>
      <c r="P8" s="6"/>
      <c r="Q8" s="6">
        <f>B8*P8</f>
        <v>0</v>
      </c>
      <c r="R8" s="6"/>
      <c r="S8" s="6">
        <f>B8*R8</f>
        <v>0</v>
      </c>
      <c r="T8" s="6">
        <v>0.56</v>
      </c>
      <c r="U8" s="6">
        <f>B8*T8</f>
        <v>168.00000000000003</v>
      </c>
      <c r="V8" s="6">
        <f>AVERAGE(F8,H8,J8,L8,N8,P8,R8,T8)</f>
        <v>0.592</v>
      </c>
      <c r="W8" s="32">
        <f>B8*V8</f>
        <v>177.6</v>
      </c>
    </row>
    <row r="9" spans="1:23" ht="18" customHeight="1">
      <c r="A9" s="9">
        <v>3</v>
      </c>
      <c r="B9" s="4">
        <v>300</v>
      </c>
      <c r="C9" s="7"/>
      <c r="D9" s="10"/>
      <c r="E9" s="8" t="s">
        <v>26</v>
      </c>
      <c r="F9" s="5"/>
      <c r="G9" s="6">
        <f>B9*F9</f>
        <v>0</v>
      </c>
      <c r="H9" s="6">
        <v>7.65</v>
      </c>
      <c r="I9" s="6">
        <f>B9*H9</f>
        <v>2295</v>
      </c>
      <c r="J9" s="6"/>
      <c r="K9" s="6">
        <f>B9*J9</f>
        <v>0</v>
      </c>
      <c r="L9" s="6">
        <v>7.49</v>
      </c>
      <c r="M9" s="6">
        <f>B9*L9</f>
        <v>2247</v>
      </c>
      <c r="N9" s="6">
        <v>9.72</v>
      </c>
      <c r="O9" s="6">
        <f>B9*N9</f>
        <v>2916</v>
      </c>
      <c r="P9" s="6"/>
      <c r="Q9" s="6">
        <f>B9*P9</f>
        <v>0</v>
      </c>
      <c r="R9" s="6"/>
      <c r="S9" s="6">
        <f>B9*R9</f>
        <v>0</v>
      </c>
      <c r="T9" s="6">
        <v>7.6</v>
      </c>
      <c r="U9" s="6">
        <f>B9*T9</f>
        <v>2280</v>
      </c>
      <c r="V9" s="6">
        <f>AVERAGE(F9,H9,J9,L9,N9,P9,R9,T9)</f>
        <v>8.115</v>
      </c>
      <c r="W9" s="32">
        <f>B9*V9</f>
        <v>2434.5</v>
      </c>
    </row>
    <row r="10" spans="1:23" ht="18" customHeight="1">
      <c r="A10" s="9">
        <v>4</v>
      </c>
      <c r="B10" s="4">
        <v>1200</v>
      </c>
      <c r="C10" s="7"/>
      <c r="D10" s="10" t="s">
        <v>19</v>
      </c>
      <c r="E10" s="8" t="s">
        <v>26</v>
      </c>
      <c r="F10" s="5"/>
      <c r="G10" s="6">
        <f>B10*F10</f>
        <v>0</v>
      </c>
      <c r="H10" s="6">
        <v>7</v>
      </c>
      <c r="I10" s="6">
        <f>B10*H10</f>
        <v>8400</v>
      </c>
      <c r="J10" s="6">
        <v>6.48</v>
      </c>
      <c r="K10" s="6">
        <f>B10*J10</f>
        <v>7776.000000000001</v>
      </c>
      <c r="L10" s="6">
        <v>6.75</v>
      </c>
      <c r="M10" s="6">
        <f>B10*L10</f>
        <v>8100</v>
      </c>
      <c r="N10" s="6">
        <v>8.7</v>
      </c>
      <c r="O10" s="6">
        <f>B10*N10</f>
        <v>10440</v>
      </c>
      <c r="P10" s="6"/>
      <c r="Q10" s="6">
        <f>B10*P10</f>
        <v>0</v>
      </c>
      <c r="R10" s="6"/>
      <c r="S10" s="6">
        <f>B10*R10</f>
        <v>0</v>
      </c>
      <c r="T10" s="6">
        <v>7.08</v>
      </c>
      <c r="U10" s="6">
        <f>B10*T10</f>
        <v>8496</v>
      </c>
      <c r="V10" s="6">
        <f>AVERAGE(F10,H10,J10,L10,N10,P10,R10,T10)</f>
        <v>7.202</v>
      </c>
      <c r="W10" s="32">
        <f>B10*V10</f>
        <v>8642.4</v>
      </c>
    </row>
    <row r="11" spans="1:23" ht="18" customHeight="1" thickBot="1">
      <c r="A11" s="42">
        <v>5</v>
      </c>
      <c r="B11" s="43">
        <v>1</v>
      </c>
      <c r="C11" s="44"/>
      <c r="D11" s="45"/>
      <c r="E11" s="46" t="s">
        <v>16</v>
      </c>
      <c r="F11" s="47"/>
      <c r="G11" s="30">
        <f>B11*F11</f>
        <v>0</v>
      </c>
      <c r="H11" s="30"/>
      <c r="I11" s="30">
        <f>D11*H11</f>
        <v>0</v>
      </c>
      <c r="J11" s="30"/>
      <c r="K11" s="30">
        <f>F11*J11</f>
        <v>0</v>
      </c>
      <c r="L11" s="30"/>
      <c r="M11" s="30">
        <f>H11*L11</f>
        <v>0</v>
      </c>
      <c r="N11" s="30">
        <v>620</v>
      </c>
      <c r="O11" s="30">
        <f>B11*N11</f>
        <v>620</v>
      </c>
      <c r="P11" s="30">
        <v>995</v>
      </c>
      <c r="Q11" s="30">
        <f>B11*P11</f>
        <v>995</v>
      </c>
      <c r="R11" s="30">
        <v>827.63</v>
      </c>
      <c r="S11" s="30">
        <f>B11*R11</f>
        <v>827.63</v>
      </c>
      <c r="T11" s="30"/>
      <c r="U11" s="30">
        <f>B11*T11</f>
        <v>0</v>
      </c>
      <c r="V11" s="30">
        <f>AVERAGE(F11,H11,J11,L11,N11,P11,R11,T11)</f>
        <v>814.21</v>
      </c>
      <c r="W11" s="33">
        <f>B11*V11</f>
        <v>814.21</v>
      </c>
    </row>
    <row r="12" spans="1:23" ht="19.5" customHeight="1" thickBot="1">
      <c r="A12" s="48" t="s">
        <v>20</v>
      </c>
      <c r="B12" s="49"/>
      <c r="C12" s="49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31">
        <f>SUM(W7:W10)</f>
        <v>15616.5</v>
      </c>
    </row>
    <row r="13" spans="6:17" ht="12.75"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6:17" ht="12.75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7" spans="1:10" ht="19.5" customHeight="1">
      <c r="A17" s="21" t="s">
        <v>35</v>
      </c>
      <c r="B17" s="22"/>
      <c r="C17" s="22"/>
      <c r="D17" s="22"/>
      <c r="E17" s="22"/>
      <c r="F17" s="22"/>
      <c r="G17" s="22"/>
      <c r="H17" s="23"/>
      <c r="I17" s="23"/>
      <c r="J17" s="24"/>
    </row>
    <row r="18" spans="1:10" ht="19.5" customHeight="1">
      <c r="A18" s="25" t="s">
        <v>36</v>
      </c>
      <c r="B18" s="13"/>
      <c r="C18" s="13"/>
      <c r="D18" s="13"/>
      <c r="E18" s="13"/>
      <c r="F18" s="13"/>
      <c r="G18" s="13"/>
      <c r="H18" s="13"/>
      <c r="I18" s="14"/>
      <c r="J18" s="26"/>
    </row>
    <row r="19" spans="1:10" ht="19.5" customHeight="1">
      <c r="A19" s="25" t="s">
        <v>37</v>
      </c>
      <c r="B19" s="13"/>
      <c r="C19" s="13"/>
      <c r="D19" s="13"/>
      <c r="E19" s="13"/>
      <c r="F19" s="13"/>
      <c r="G19" s="13"/>
      <c r="H19" s="14"/>
      <c r="I19" s="14"/>
      <c r="J19" s="26"/>
    </row>
    <row r="20" spans="1:10" ht="17.25" customHeight="1">
      <c r="A20" s="25" t="s">
        <v>38</v>
      </c>
      <c r="B20" s="14"/>
      <c r="C20" s="14"/>
      <c r="D20" s="14"/>
      <c r="E20" s="14"/>
      <c r="F20" s="14"/>
      <c r="G20" s="14"/>
      <c r="H20" s="14"/>
      <c r="I20" s="14"/>
      <c r="J20" s="26"/>
    </row>
    <row r="21" spans="1:10" ht="15">
      <c r="A21" s="27" t="s">
        <v>39</v>
      </c>
      <c r="B21" s="28"/>
      <c r="C21" s="28"/>
      <c r="D21" s="28"/>
      <c r="E21" s="28"/>
      <c r="F21" s="28"/>
      <c r="G21" s="28"/>
      <c r="H21" s="28"/>
      <c r="I21" s="28"/>
      <c r="J21" s="29"/>
    </row>
  </sheetData>
  <printOptions horizontalCentered="1"/>
  <pageMargins left="0.1968503937007874" right="0.1968503937007874" top="2.362204724409449" bottom="0.984251968503937" header="0" footer="0"/>
  <pageSetup fitToHeight="1" fitToWidth="1" horizontalDpi="180" verticalDpi="180" orientation="landscape" paperSize="9" scale="71" r:id="rId1"/>
  <headerFooter alignWithMargins="0">
    <oddFooter>&amp;Ccmp/plan/material_expediente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luciana</cp:lastModifiedBy>
  <cp:lastPrinted>2001-06-25T16:22:40Z</cp:lastPrinted>
  <dcterms:created xsi:type="dcterms:W3CDTF">2001-05-22T17:14:34Z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