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'Plan1'!$A$1:$H$13</definedName>
  </definedNames>
  <calcPr fullCalcOnLoad="1"/>
</workbook>
</file>

<file path=xl/sharedStrings.xml><?xml version="1.0" encoding="utf-8"?>
<sst xmlns="http://schemas.openxmlformats.org/spreadsheetml/2006/main" count="28" uniqueCount="21">
  <si>
    <t>PLANILHA DE CUSTOS</t>
  </si>
  <si>
    <t>Item</t>
  </si>
  <si>
    <t>Empresa 1</t>
  </si>
  <si>
    <t>Valor Total (R$)</t>
  </si>
  <si>
    <t>Empresa 2</t>
  </si>
  <si>
    <t>Custo Médio</t>
  </si>
  <si>
    <t>Obs.:</t>
  </si>
  <si>
    <t>CUSTO MÉDIO 2006</t>
  </si>
  <si>
    <t>técnicos nivel superior:</t>
  </si>
  <si>
    <t>técnicos de urna:</t>
  </si>
  <si>
    <t>ts vm</t>
  </si>
  <si>
    <t>tm vm</t>
  </si>
  <si>
    <t>Empresa 3</t>
  </si>
  <si>
    <t xml:space="preserve">Empresa 1: orçamento emitido em 24/08/06, ratificado em 25/08/06. </t>
  </si>
  <si>
    <t>Empresa 2: orçamento emitido em 24/08/06.</t>
  </si>
  <si>
    <t>Empresa 3: orçamento emitido em 25/08/06.</t>
  </si>
  <si>
    <t>Empresa 4: orçamento emitido em 25/08/06.</t>
  </si>
  <si>
    <t>Empresa 5: orçamento emitido em 25/08/06.</t>
  </si>
  <si>
    <t>Empresa 4</t>
  </si>
  <si>
    <t>Empresa 5</t>
  </si>
  <si>
    <t>G:\grupos\sao\cmp\planilhas\pesquisa.xls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</si>
</sst>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9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5" sqref="G5"/>
    </sheetView>
  </sheetViews>
  <sheetFormatPr defaultColWidth="8.796875" defaultRowHeight="15"/>
  <cols>
    <col min="1" max="1" width="6" style="1" customWidth="1"/>
    <col min="2" max="6" width="10.796875" style="1" customWidth="1"/>
    <col min="7" max="7" width="11.5" style="1" customWidth="1"/>
    <col min="8" max="16384" width="8.796875" style="1" customWidth="1"/>
  </cols>
  <sheetData>
    <row r="1" spans="1:8" ht="18">
      <c r="A1" s="16" t="s">
        <v>0</v>
      </c>
      <c r="B1" s="16"/>
      <c r="C1" s="16"/>
      <c r="D1" s="16"/>
      <c r="E1" s="16"/>
      <c r="F1" s="16"/>
      <c r="G1" s="16"/>
      <c r="H1" s="4"/>
    </row>
    <row r="2" spans="1:8" ht="18">
      <c r="A2" s="6"/>
      <c r="B2" s="6"/>
      <c r="C2" s="6"/>
      <c r="D2" s="6"/>
      <c r="E2" s="6"/>
      <c r="F2" s="6"/>
      <c r="G2" s="6"/>
      <c r="H2" s="4"/>
    </row>
    <row r="3" spans="1:8" ht="18">
      <c r="A3" s="15" t="s">
        <v>1</v>
      </c>
      <c r="B3" s="11" t="s">
        <v>2</v>
      </c>
      <c r="C3" s="11" t="s">
        <v>4</v>
      </c>
      <c r="D3" s="11" t="s">
        <v>12</v>
      </c>
      <c r="E3" s="11" t="s">
        <v>18</v>
      </c>
      <c r="F3" s="11" t="s">
        <v>19</v>
      </c>
      <c r="G3" s="11" t="s">
        <v>5</v>
      </c>
      <c r="H3" s="4"/>
    </row>
    <row r="4" spans="1:8" ht="31.5">
      <c r="A4" s="15"/>
      <c r="B4" s="7" t="s">
        <v>3</v>
      </c>
      <c r="C4" s="7" t="s">
        <v>3</v>
      </c>
      <c r="D4" s="7" t="s">
        <v>3</v>
      </c>
      <c r="E4" s="7" t="s">
        <v>3</v>
      </c>
      <c r="F4" s="7" t="s">
        <v>3</v>
      </c>
      <c r="G4" s="7" t="s">
        <v>3</v>
      </c>
      <c r="H4" s="4"/>
    </row>
    <row r="5" spans="1:9" ht="18">
      <c r="A5" s="12">
        <v>1</v>
      </c>
      <c r="B5" s="13">
        <v>54778</v>
      </c>
      <c r="C5" s="13">
        <v>42000</v>
      </c>
      <c r="D5" s="13">
        <v>53000</v>
      </c>
      <c r="E5" s="13">
        <v>58900</v>
      </c>
      <c r="F5" s="13">
        <v>25150</v>
      </c>
      <c r="G5" s="13">
        <f>ROUND(AVERAGE(B5,C5,D5,E5,F5),2)</f>
        <v>46765.6</v>
      </c>
      <c r="H5" s="9">
        <f>18*12</f>
        <v>216</v>
      </c>
      <c r="I5" s="10"/>
    </row>
    <row r="6" spans="7:9" ht="12.75">
      <c r="G6" s="5"/>
      <c r="H6" s="5"/>
      <c r="I6" s="5"/>
    </row>
    <row r="7" spans="1:9" ht="12.75">
      <c r="A7" s="1" t="s">
        <v>6</v>
      </c>
      <c r="B7" s="3" t="s">
        <v>13</v>
      </c>
      <c r="G7" s="5"/>
      <c r="H7" s="5"/>
      <c r="I7" s="5"/>
    </row>
    <row r="8" spans="2:9" ht="12.75">
      <c r="B8" s="3" t="s">
        <v>14</v>
      </c>
      <c r="C8" s="2"/>
      <c r="D8" s="2"/>
      <c r="E8" s="2"/>
      <c r="F8" s="2"/>
      <c r="G8" s="5"/>
      <c r="H8" s="5"/>
      <c r="I8" s="5"/>
    </row>
    <row r="9" spans="2:9" ht="15">
      <c r="B9" s="3" t="s">
        <v>15</v>
      </c>
      <c r="C9"/>
      <c r="D9"/>
      <c r="E9"/>
      <c r="F9"/>
      <c r="G9" s="5"/>
      <c r="H9" s="5"/>
      <c r="I9" s="5"/>
    </row>
    <row r="10" spans="2:9" ht="15">
      <c r="B10" s="3" t="s">
        <v>16</v>
      </c>
      <c r="C10"/>
      <c r="D10"/>
      <c r="E10"/>
      <c r="F10"/>
      <c r="G10" s="5"/>
      <c r="H10" s="5"/>
      <c r="I10" s="5"/>
    </row>
    <row r="11" spans="2:9" ht="15">
      <c r="B11" s="3" t="s">
        <v>17</v>
      </c>
      <c r="C11"/>
      <c r="D11"/>
      <c r="E11"/>
      <c r="F11"/>
      <c r="G11" s="5"/>
      <c r="H11" s="5"/>
      <c r="I11" s="5"/>
    </row>
    <row r="12" spans="2:6" ht="15">
      <c r="B12"/>
      <c r="C12"/>
      <c r="D12"/>
      <c r="E12"/>
      <c r="F12"/>
    </row>
    <row r="13" spans="1:6" ht="15">
      <c r="A13" s="14" t="s">
        <v>20</v>
      </c>
      <c r="B13"/>
      <c r="C13"/>
      <c r="D13"/>
      <c r="E13"/>
      <c r="F13"/>
    </row>
  </sheetData>
  <mergeCells count="2">
    <mergeCell ref="A3:A4"/>
    <mergeCell ref="A1:G1"/>
  </mergeCells>
  <printOptions horizontalCentered="1" verticalCentered="1"/>
  <pageMargins left="3.28" right="1.1811023622047245" top="0.984251968503937" bottom="1.1811023622047245" header="0.7874015748031497" footer="0.7874015748031497"/>
  <pageSetup horizontalDpi="600" verticalDpi="600" orientation="landscape" paperSize="9" scale="76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17" t="s">
        <v>7</v>
      </c>
      <c r="C5" s="17"/>
      <c r="D5" s="17"/>
      <c r="E5" s="17"/>
      <c r="F5" s="17"/>
    </row>
    <row r="6" spans="1:6" ht="15">
      <c r="A6">
        <v>13</v>
      </c>
      <c r="B6" t="s">
        <v>8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8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9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9</v>
      </c>
      <c r="E9">
        <f>8*6</f>
        <v>48</v>
      </c>
      <c r="F9">
        <f>E9*B12</f>
        <v>122943.99839999998</v>
      </c>
    </row>
    <row r="11" spans="1:6" ht="15">
      <c r="A11" t="s">
        <v>10</v>
      </c>
      <c r="B11">
        <v>3480.3333</v>
      </c>
      <c r="F11" s="8">
        <f>SUM(F6:F10)</f>
        <v>893229.9905999999</v>
      </c>
    </row>
    <row r="12" spans="1:2" ht="15">
      <c r="A12" t="s">
        <v>11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fpezzin</cp:lastModifiedBy>
  <cp:lastPrinted>2006-08-29T16:58:54Z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