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<sst xmlns="http://schemas.openxmlformats.org/spreadsheetml/2006/main" count="35" uniqueCount="23">
  <si>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ITEM</t>
  </si>
  <si>
    <t>QTDE</t>
  </si>
  <si>
    <t>V.Unit</t>
  </si>
  <si>
    <t>V.Total</t>
  </si>
  <si>
    <t xml:space="preserve">TOTAL </t>
  </si>
  <si>
    <t>EMPRESA 1</t>
  </si>
  <si>
    <t>EMPRESA 2</t>
  </si>
  <si>
    <t>EMPRESA 3</t>
  </si>
  <si>
    <t>CUSTO MÉDIO</t>
  </si>
  <si>
    <t>V. Unit</t>
  </si>
  <si>
    <t>V. Total</t>
  </si>
  <si>
    <t>UNID.</t>
  </si>
  <si>
    <t>unidade</t>
  </si>
  <si>
    <t>EMPRESA 4</t>
  </si>
  <si>
    <t>EMPRESA 5</t>
  </si>
  <si>
    <t>OBSERVAÇÕES:</t>
  </si>
  <si>
    <t>cento</t>
  </si>
  <si>
    <t>Empresa 2 - orçamento emitido em 22.04.2004</t>
  </si>
  <si>
    <t>Empresa 3 - orçamento emitido em 20.04.2004.</t>
  </si>
  <si>
    <t>Empresa 5 - orçamento emitido em 22.04.2004.</t>
  </si>
  <si>
    <t>PLANILHA DE CUSTOS</t>
  </si>
  <si>
    <t>Empresa 1 - orçamento emitido em 19.04.2004, e retificado em 23.4.2004 (itens 5 e 6).</t>
  </si>
  <si>
    <t>Empresa 4 - orçamento emitido em 20.04.2004, e retificado em 23.04.2004 (itens 5 e 6).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</si>
</sst>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2" borderId="11" xfId="0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5.421875" style="1" customWidth="1"/>
    <col min="2" max="2" width="8.140625" style="1" customWidth="1"/>
    <col min="3" max="3" width="10.28125" style="1" customWidth="1"/>
    <col min="4" max="4" width="8.28125" style="1" customWidth="1"/>
    <col min="5" max="5" width="9.140625" style="1" bestFit="1" customWidth="1"/>
    <col min="6" max="6" width="8.140625" style="1" customWidth="1"/>
    <col min="7" max="7" width="10.28125" style="1" customWidth="1"/>
    <col min="8" max="8" width="8.421875" style="1" customWidth="1"/>
    <col min="9" max="9" width="9.28125" style="16" customWidth="1"/>
    <col min="10" max="10" width="8.421875" style="16" customWidth="1"/>
    <col min="11" max="11" width="9.140625" style="1" bestFit="1" customWidth="1"/>
    <col min="12" max="13" width="9.140625" style="1" customWidth="1"/>
    <col min="14" max="14" width="9.28125" style="1" customWidth="1"/>
    <col min="15" max="15" width="10.00390625" style="1" customWidth="1"/>
    <col min="16" max="16384" width="11.421875" style="1" customWidth="1"/>
  </cols>
  <sheetData>
    <row r="1" spans="1:15" s="17" customFormat="1" ht="18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3" ht="24.75" customHeight="1" thickBot="1">
      <c r="A2" s="2"/>
      <c r="B2" s="3"/>
      <c r="C2" s="3"/>
      <c r="D2" s="15"/>
      <c r="E2" s="3"/>
      <c r="F2" s="15"/>
      <c r="G2" s="3"/>
      <c r="H2" s="15"/>
      <c r="I2" s="3"/>
      <c r="J2" s="15"/>
      <c r="K2" s="3"/>
      <c r="L2" s="3"/>
      <c r="M2" s="3"/>
    </row>
    <row r="3" spans="1:15" ht="17.25" customHeight="1" thickBot="1">
      <c r="A3" s="39" t="s">
        <v>0</v>
      </c>
      <c r="B3" s="41" t="s">
        <v>1</v>
      </c>
      <c r="C3" s="41" t="s">
        <v>11</v>
      </c>
      <c r="D3" s="4" t="s">
        <v>5</v>
      </c>
      <c r="E3" s="4"/>
      <c r="F3" s="4" t="s">
        <v>6</v>
      </c>
      <c r="G3" s="4"/>
      <c r="H3" s="37" t="s">
        <v>7</v>
      </c>
      <c r="I3" s="38"/>
      <c r="J3" s="46" t="s">
        <v>13</v>
      </c>
      <c r="K3" s="47"/>
      <c r="L3" s="46" t="s">
        <v>14</v>
      </c>
      <c r="M3" s="47"/>
      <c r="N3" s="44" t="s">
        <v>8</v>
      </c>
      <c r="O3" s="45"/>
    </row>
    <row r="4" spans="1:15" ht="18" customHeight="1" thickBot="1">
      <c r="A4" s="40"/>
      <c r="B4" s="42"/>
      <c r="C4" s="42"/>
      <c r="D4" s="22" t="s">
        <v>2</v>
      </c>
      <c r="E4" s="22" t="s">
        <v>3</v>
      </c>
      <c r="F4" s="22" t="s">
        <v>2</v>
      </c>
      <c r="G4" s="22" t="s">
        <v>3</v>
      </c>
      <c r="H4" s="22" t="s">
        <v>2</v>
      </c>
      <c r="I4" s="22" t="s">
        <v>3</v>
      </c>
      <c r="J4" s="23" t="s">
        <v>2</v>
      </c>
      <c r="K4" s="23" t="s">
        <v>3</v>
      </c>
      <c r="L4" s="23" t="s">
        <v>2</v>
      </c>
      <c r="M4" s="23" t="s">
        <v>3</v>
      </c>
      <c r="N4" s="21" t="s">
        <v>9</v>
      </c>
      <c r="O4" s="20" t="s">
        <v>10</v>
      </c>
    </row>
    <row r="5" spans="1:15" ht="17.25" customHeight="1">
      <c r="A5" s="5">
        <v>1</v>
      </c>
      <c r="B5" s="33">
        <v>20000</v>
      </c>
      <c r="C5" s="6" t="s">
        <v>12</v>
      </c>
      <c r="D5" s="7">
        <v>0.29</v>
      </c>
      <c r="E5" s="7">
        <f aca="true" t="shared" si="0" ref="E5:E10">D5*B5</f>
        <v>5800</v>
      </c>
      <c r="F5" s="7">
        <v>0.19</v>
      </c>
      <c r="G5" s="7">
        <f aca="true" t="shared" si="1" ref="G5:G10">F5*B5</f>
        <v>3800</v>
      </c>
      <c r="H5" s="7">
        <v>0.37</v>
      </c>
      <c r="I5" s="7">
        <f aca="true" t="shared" si="2" ref="I5:I10">H5*B5</f>
        <v>7400</v>
      </c>
      <c r="J5" s="7">
        <v>0.3</v>
      </c>
      <c r="K5" s="7">
        <f aca="true" t="shared" si="3" ref="K5:K10">J5*B5</f>
        <v>6000</v>
      </c>
      <c r="L5" s="7">
        <v>0.24</v>
      </c>
      <c r="M5" s="7">
        <f aca="true" t="shared" si="4" ref="M5:M10">B5*L5</f>
        <v>4800</v>
      </c>
      <c r="N5" s="18">
        <f aca="true" t="shared" si="5" ref="N5:N10">ROUND(AVERAGE(D5,F5,H5,J5,L5),2)</f>
        <v>0.28</v>
      </c>
      <c r="O5" s="19">
        <f aca="true" t="shared" si="6" ref="O5:O10">N5*$B5</f>
        <v>5600.000000000001</v>
      </c>
    </row>
    <row r="6" spans="1:15" ht="17.25" customHeight="1">
      <c r="A6" s="8">
        <v>2</v>
      </c>
      <c r="B6" s="34">
        <v>6000</v>
      </c>
      <c r="C6" s="6" t="s">
        <v>12</v>
      </c>
      <c r="D6" s="10">
        <v>0.2</v>
      </c>
      <c r="E6" s="7">
        <f t="shared" si="0"/>
        <v>1200</v>
      </c>
      <c r="F6" s="10">
        <v>0.13</v>
      </c>
      <c r="G6" s="7">
        <f t="shared" si="1"/>
        <v>780</v>
      </c>
      <c r="H6" s="10">
        <v>0.17</v>
      </c>
      <c r="I6" s="7">
        <f t="shared" si="2"/>
        <v>1020.0000000000001</v>
      </c>
      <c r="J6" s="10">
        <v>0.2</v>
      </c>
      <c r="K6" s="7">
        <f t="shared" si="3"/>
        <v>1200</v>
      </c>
      <c r="L6" s="7">
        <v>0.13</v>
      </c>
      <c r="M6" s="7">
        <f t="shared" si="4"/>
        <v>780</v>
      </c>
      <c r="N6" s="18">
        <f t="shared" si="5"/>
        <v>0.17</v>
      </c>
      <c r="O6" s="19">
        <f t="shared" si="6"/>
        <v>1020.0000000000001</v>
      </c>
    </row>
    <row r="7" spans="1:15" ht="17.25" customHeight="1">
      <c r="A7" s="5">
        <v>3</v>
      </c>
      <c r="B7" s="34">
        <v>4000</v>
      </c>
      <c r="C7" s="6" t="s">
        <v>12</v>
      </c>
      <c r="D7" s="10">
        <v>0.3</v>
      </c>
      <c r="E7" s="7">
        <f t="shared" si="0"/>
        <v>1200</v>
      </c>
      <c r="F7" s="10">
        <v>0.19</v>
      </c>
      <c r="G7" s="7">
        <f t="shared" si="1"/>
        <v>760</v>
      </c>
      <c r="H7" s="10">
        <v>0.27</v>
      </c>
      <c r="I7" s="7">
        <f t="shared" si="2"/>
        <v>1080</v>
      </c>
      <c r="J7" s="10">
        <v>0.45</v>
      </c>
      <c r="K7" s="7">
        <f t="shared" si="3"/>
        <v>1800</v>
      </c>
      <c r="L7" s="7">
        <v>0.21</v>
      </c>
      <c r="M7" s="7">
        <f t="shared" si="4"/>
        <v>840</v>
      </c>
      <c r="N7" s="18">
        <f t="shared" si="5"/>
        <v>0.28</v>
      </c>
      <c r="O7" s="19">
        <f t="shared" si="6"/>
        <v>1120</v>
      </c>
    </row>
    <row r="8" spans="1:15" ht="17.25" customHeight="1">
      <c r="A8" s="5">
        <v>4</v>
      </c>
      <c r="B8" s="34">
        <v>1000</v>
      </c>
      <c r="C8" s="6" t="s">
        <v>12</v>
      </c>
      <c r="D8" s="10">
        <v>0.49</v>
      </c>
      <c r="E8" s="7">
        <f t="shared" si="0"/>
        <v>490</v>
      </c>
      <c r="F8" s="10">
        <v>0.38</v>
      </c>
      <c r="G8" s="7">
        <f t="shared" si="1"/>
        <v>380</v>
      </c>
      <c r="H8" s="10">
        <v>0.57</v>
      </c>
      <c r="I8" s="7">
        <f t="shared" si="2"/>
        <v>570</v>
      </c>
      <c r="J8" s="10">
        <v>0.6</v>
      </c>
      <c r="K8" s="7">
        <f t="shared" si="3"/>
        <v>600</v>
      </c>
      <c r="L8" s="7">
        <v>0.59</v>
      </c>
      <c r="M8" s="7">
        <f t="shared" si="4"/>
        <v>590</v>
      </c>
      <c r="N8" s="18">
        <f t="shared" si="5"/>
        <v>0.53</v>
      </c>
      <c r="O8" s="19">
        <f t="shared" si="6"/>
        <v>530</v>
      </c>
    </row>
    <row r="9" spans="1:15" ht="17.25" customHeight="1">
      <c r="A9" s="5">
        <v>5</v>
      </c>
      <c r="B9" s="9">
        <v>200</v>
      </c>
      <c r="C9" s="9" t="s">
        <v>16</v>
      </c>
      <c r="D9" s="10">
        <v>8</v>
      </c>
      <c r="E9" s="7">
        <f t="shared" si="0"/>
        <v>1600</v>
      </c>
      <c r="F9" s="10">
        <v>5.77</v>
      </c>
      <c r="G9" s="7">
        <f t="shared" si="1"/>
        <v>1154</v>
      </c>
      <c r="H9" s="10">
        <v>7.17</v>
      </c>
      <c r="I9" s="7">
        <f t="shared" si="2"/>
        <v>1434</v>
      </c>
      <c r="J9" s="10">
        <v>9</v>
      </c>
      <c r="K9" s="7">
        <f t="shared" si="3"/>
        <v>1800</v>
      </c>
      <c r="L9" s="7">
        <v>7</v>
      </c>
      <c r="M9" s="7">
        <f t="shared" si="4"/>
        <v>1400</v>
      </c>
      <c r="N9" s="18">
        <f t="shared" si="5"/>
        <v>7.39</v>
      </c>
      <c r="O9" s="19">
        <f t="shared" si="6"/>
        <v>1478</v>
      </c>
    </row>
    <row r="10" spans="1:15" ht="17.25" customHeight="1" thickBot="1">
      <c r="A10" s="5">
        <v>6</v>
      </c>
      <c r="B10" s="9">
        <v>150</v>
      </c>
      <c r="C10" s="9" t="s">
        <v>16</v>
      </c>
      <c r="D10" s="10">
        <v>9</v>
      </c>
      <c r="E10" s="7">
        <f t="shared" si="0"/>
        <v>1350</v>
      </c>
      <c r="F10" s="10">
        <v>7.24</v>
      </c>
      <c r="G10" s="7">
        <f t="shared" si="1"/>
        <v>1086</v>
      </c>
      <c r="H10" s="10">
        <v>9.28</v>
      </c>
      <c r="I10" s="7">
        <f t="shared" si="2"/>
        <v>1392</v>
      </c>
      <c r="J10" s="10">
        <v>12</v>
      </c>
      <c r="K10" s="7">
        <f t="shared" si="3"/>
        <v>1800</v>
      </c>
      <c r="L10" s="7">
        <v>9</v>
      </c>
      <c r="M10" s="7">
        <f t="shared" si="4"/>
        <v>1350</v>
      </c>
      <c r="N10" s="18">
        <f t="shared" si="5"/>
        <v>9.3</v>
      </c>
      <c r="O10" s="19">
        <f t="shared" si="6"/>
        <v>1395</v>
      </c>
    </row>
    <row r="11" spans="1:15" ht="21" customHeight="1" thickBot="1">
      <c r="A11" s="35" t="s">
        <v>4</v>
      </c>
      <c r="B11" s="36"/>
      <c r="C11" s="25"/>
      <c r="D11" s="25"/>
      <c r="E11" s="26"/>
      <c r="F11" s="27"/>
      <c r="G11" s="26"/>
      <c r="H11" s="27"/>
      <c r="I11" s="26"/>
      <c r="J11" s="29"/>
      <c r="K11" s="28"/>
      <c r="L11" s="28"/>
      <c r="M11" s="28"/>
      <c r="N11" s="30"/>
      <c r="O11" s="31">
        <f>SUM(O5:O10)</f>
        <v>11143</v>
      </c>
    </row>
    <row r="12" spans="1:13" ht="12.75">
      <c r="A12" s="11"/>
      <c r="B12" s="12"/>
      <c r="C12" s="12"/>
      <c r="D12" s="13"/>
      <c r="E12" s="13"/>
      <c r="F12" s="13"/>
      <c r="G12" s="13"/>
      <c r="H12" s="14"/>
      <c r="I12" s="14"/>
      <c r="J12" s="14"/>
      <c r="K12" s="14"/>
      <c r="L12" s="14"/>
      <c r="M12" s="14"/>
    </row>
    <row r="13" spans="1:14" ht="12.75">
      <c r="A13" s="1" t="s">
        <v>15</v>
      </c>
      <c r="D13" s="1" t="s">
        <v>21</v>
      </c>
      <c r="I13" s="1"/>
      <c r="J13" s="1"/>
      <c r="N13" s="24"/>
    </row>
    <row r="14" spans="4:10" ht="12.75">
      <c r="D14" s="1" t="s">
        <v>17</v>
      </c>
      <c r="H14" s="32"/>
      <c r="I14" s="1"/>
      <c r="J14" s="1"/>
    </row>
    <row r="15" spans="4:10" ht="12.75">
      <c r="D15" s="1" t="s">
        <v>18</v>
      </c>
      <c r="I15" s="1"/>
      <c r="J15" s="1"/>
    </row>
    <row r="16" spans="4:9" ht="12.75">
      <c r="D16" s="1" t="s">
        <v>22</v>
      </c>
      <c r="H16" s="32"/>
      <c r="I16" s="1"/>
    </row>
    <row r="17" ht="12.75">
      <c r="D17" s="1" t="s">
        <v>19</v>
      </c>
    </row>
    <row r="25" spans="9:10" ht="15" customHeight="1">
      <c r="I25" s="1"/>
      <c r="J25" s="1"/>
    </row>
    <row r="27" spans="9:10" ht="12.75">
      <c r="I27" s="1"/>
      <c r="J27" s="1"/>
    </row>
    <row r="43" spans="9:10" ht="12.75">
      <c r="I43" s="1"/>
      <c r="J43" s="1"/>
    </row>
    <row r="46" spans="1:13" s="1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9:10" ht="12.75">
      <c r="I47" s="1"/>
      <c r="J47" s="1"/>
    </row>
  </sheetData>
  <mergeCells count="9">
    <mergeCell ref="A1:O1"/>
    <mergeCell ref="N3:O3"/>
    <mergeCell ref="J3:K3"/>
    <mergeCell ref="L3:M3"/>
    <mergeCell ref="A11:B11"/>
    <mergeCell ref="H3:I3"/>
    <mergeCell ref="A3:A4"/>
    <mergeCell ref="B3:B4"/>
    <mergeCell ref="C3:C4"/>
  </mergeCells>
  <printOptions horizontalCentered="1" verticalCentered="1"/>
  <pageMargins left="0.8267716535433072" right="0.7480314960629921" top="0.2755905511811024" bottom="0.7086614173228347" header="0" footer="0.5905511811023623"/>
  <pageSetup fitToHeight="1" fitToWidth="1" horizontalDpi="300" verticalDpi="300" orientation="landscape" paperSize="9" scale="99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2004-04-22T21:24:46Z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