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EXO I-Ident" sheetId="1" r:id="rId1"/>
    <sheet name="ANEXO III-a" sheetId="2" r:id="rId2"/>
    <sheet name="ANEXO III-b" sheetId="3" r:id="rId3"/>
    <sheet name="ANEXO III-c" sheetId="4" r:id="rId4"/>
    <sheet name="ANEXO IV-a" sheetId="5" r:id="rId5"/>
    <sheet name="ANEXO IV-b" sheetId="6" r:id="rId6"/>
    <sheet name="ANEXO IV-c" sheetId="7" r:id="rId7"/>
    <sheet name="ANEXO IV-d" sheetId="8" r:id="rId8"/>
    <sheet name="ANEXO V" sheetId="9" r:id="rId9"/>
    <sheet name="ANEXO VII" sheetId="10" r:id="rId10"/>
    <sheet name="ANEXO VIII" sheetId="11" r:id="rId11"/>
  </sheets>
  <definedNames/>
  <calcPr fullCalcOnLoad="1"/>
</workbook>
</file>

<file path=xl/sharedStrings.xml><?xml version="1.0" encoding="utf-8"?>
<sst xmlns="http://schemas.openxmlformats.org/spreadsheetml/2006/main" count="3899" uniqueCount="1922">
  <si>
    <t>Prefeitura Municipal de Balneário de Barra do Sul</t>
  </si>
  <si>
    <t>PA 292/2007</t>
  </si>
  <si>
    <t>Sílvia dos Santos</t>
  </si>
  <si>
    <t>Atendente de Centro de Educação Infantil</t>
  </si>
  <si>
    <t>Prefeitura Municipal de Ilhota</t>
  </si>
  <si>
    <t>PA 155/2008</t>
  </si>
  <si>
    <t>Simoni Krobel</t>
  </si>
  <si>
    <t>PA 25/2005</t>
  </si>
  <si>
    <t>Simone Resquetti Tarifa dos Santos</t>
  </si>
  <si>
    <t>Portaria 423/2009</t>
  </si>
  <si>
    <t>Sirlene de Fatima Hamann</t>
  </si>
  <si>
    <t>PA 288/2004</t>
  </si>
  <si>
    <t>Solange Maria Wedderhoff Paloma</t>
  </si>
  <si>
    <t>Administrador</t>
  </si>
  <si>
    <t>Prefeitura Municipal de São Bento do Sul</t>
  </si>
  <si>
    <t>PA 424/2007</t>
  </si>
  <si>
    <t>Sonia Maria Soares Medeiros</t>
  </si>
  <si>
    <t>PA 289/2006</t>
  </si>
  <si>
    <t>Synara Corrêa Negrão de Paula</t>
  </si>
  <si>
    <t>Portaria 186/2009</t>
  </si>
  <si>
    <t>Tânia Aparecida Busato Sales de Lima</t>
  </si>
  <si>
    <t>Prefeitura Municipal de São Domingos</t>
  </si>
  <si>
    <t>PA 507/2005</t>
  </si>
  <si>
    <t>Teresinha Schneider Weber</t>
  </si>
  <si>
    <t>Telefonista</t>
  </si>
  <si>
    <t>Prefeitura Municipal de São João do Oeste</t>
  </si>
  <si>
    <t>PA 56/2003</t>
  </si>
  <si>
    <t>Valmiro Carniel</t>
  </si>
  <si>
    <t>PA 120/2009</t>
  </si>
  <si>
    <t>Vera Lúcia Dias Lopes</t>
  </si>
  <si>
    <t>Tribunal Regional Federal - 1ª Região</t>
  </si>
  <si>
    <t>PA 170/2007</t>
  </si>
  <si>
    <t>Vera Lúcia Fortes Zeni</t>
  </si>
  <si>
    <t>PA 74/2009</t>
  </si>
  <si>
    <t>Vera Maria da Silva</t>
  </si>
  <si>
    <t>Servente / Merendeira</t>
  </si>
  <si>
    <t>Prefeitura Municipal de Gaspar</t>
  </si>
  <si>
    <t>PA 472/2008</t>
  </si>
  <si>
    <t>Vilmair Teresinha Tenconi Loss</t>
  </si>
  <si>
    <t>Prefeitura Municipal de Rio das Antas</t>
  </si>
  <si>
    <t>PA 255/2001</t>
  </si>
  <si>
    <t>Vilson José Hillesheim</t>
  </si>
  <si>
    <t>Auxiliar Administrativo III</t>
  </si>
  <si>
    <t>Prefeitura Municipal de Rio do Sul</t>
  </si>
  <si>
    <t>PA 279/2009</t>
  </si>
  <si>
    <t>Viviane Terhorst Carvalho</t>
  </si>
  <si>
    <t>PA 154/2009</t>
  </si>
  <si>
    <t>Wilmar Brittes</t>
  </si>
  <si>
    <t>PA 195/1998</t>
  </si>
  <si>
    <t>Valdir Teodoro da Silva</t>
  </si>
  <si>
    <t>26ª ZE</t>
  </si>
  <si>
    <t>Portaria n. 180</t>
  </si>
  <si>
    <t>Valéria Luz Losso Fischer</t>
  </si>
  <si>
    <t>Ato n. 4001</t>
  </si>
  <si>
    <t>Vanderlei Antônio Corrêa</t>
  </si>
  <si>
    <t>Portaria n. 456</t>
  </si>
  <si>
    <t>Vanessa de Souza Machado</t>
  </si>
  <si>
    <t>Portaria n. 37</t>
  </si>
  <si>
    <t>Vania Cristina Castro Vieira Sant'ana</t>
  </si>
  <si>
    <t>Ato n. 2227</t>
  </si>
  <si>
    <t>Vilson Raimundo Rezzadori</t>
  </si>
  <si>
    <t xml:space="preserve">Analista Judiciário / Administrativa </t>
  </si>
  <si>
    <t>Ato n. 3747</t>
  </si>
  <si>
    <t>Vinicius Augusto Machado</t>
  </si>
  <si>
    <t>55ª ZE</t>
  </si>
  <si>
    <t>Portaria n. 466</t>
  </si>
  <si>
    <t>Vitor Guilherme Lübke</t>
  </si>
  <si>
    <t>Portaria n. 864</t>
  </si>
  <si>
    <t>Vivian Nunes Mocellin</t>
  </si>
  <si>
    <t>Portaria n. 65</t>
  </si>
  <si>
    <t>Wagner de Oliveira Piedade</t>
  </si>
  <si>
    <t>Portaria n. 422</t>
  </si>
  <si>
    <t>Walana de Azevedo Souza</t>
  </si>
  <si>
    <t xml:space="preserve">11ª ZE </t>
  </si>
  <si>
    <t>Portaria n. 170</t>
  </si>
  <si>
    <t>Walter Luiz Rausch</t>
  </si>
  <si>
    <t>Ato n. 2664</t>
  </si>
  <si>
    <t>Willian Leonardo dos Santos</t>
  </si>
  <si>
    <t>Portaria n. 390</t>
  </si>
  <si>
    <t>Zanir Soares Fontela</t>
  </si>
  <si>
    <t>Portaria n. 126</t>
  </si>
  <si>
    <r>
      <t xml:space="preserve">ANEXO IV – QUANTITATIVO DE CARGOS EFETIVOS – BASE </t>
    </r>
    <r>
      <rPr>
        <b/>
        <u val="single"/>
        <sz val="12"/>
        <rFont val="Arial"/>
        <family val="2"/>
      </rPr>
      <t>28/02/2010</t>
    </r>
  </si>
  <si>
    <t>%</t>
  </si>
  <si>
    <t>TOTAL</t>
  </si>
  <si>
    <t>ANEXO III- ESTRUTURA REMUNERATÓRIA</t>
  </si>
  <si>
    <t>CARREIRA</t>
  </si>
  <si>
    <t>Vencimento</t>
  </si>
  <si>
    <t>GAJ</t>
  </si>
  <si>
    <t>AQ</t>
  </si>
  <si>
    <t>GAE</t>
  </si>
  <si>
    <t>GAS</t>
  </si>
  <si>
    <t>CLASSE / PADRÃO</t>
  </si>
  <si>
    <t>Básico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</si>
  <si>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</si>
  <si>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</si>
  <si>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</si>
  <si>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</si>
  <si>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</si>
  <si>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</si>
  <si>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</si>
  <si>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</si>
  <si>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</si>
  <si>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</si>
  <si>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</si>
  <si>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</si>
  <si>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</si>
  <si>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</si>
  <si>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</si>
  <si>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 xml:space="preserve">Opção pelo 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</si>
  <si>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</si>
  <si>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</si>
  <si>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</si>
  <si>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</si>
  <si>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</si>
  <si>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</si>
  <si>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</si>
  <si>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</si>
  <si>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</si>
  <si>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</si>
  <si>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</si>
  <si>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</si>
  <si>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</si>
  <si>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Subsídio</t>
  </si>
  <si>
    <t>Gratificação pelo exercício na Justiça Eleitoral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</si>
  <si>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</si>
  <si>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</si>
  <si>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</si>
  <si>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</si>
  <si>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</si>
  <si>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</si>
  <si>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</si>
  <si>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</si>
  <si>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</si>
  <si>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</si>
  <si>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</si>
  <si>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</si>
  <si>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</si>
  <si>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</si>
  <si>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</si>
  <si>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</si>
  <si>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</si>
  <si>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Cargo/ Função</t>
  </si>
  <si>
    <t>Com Vínculo Efetivo</t>
  </si>
  <si>
    <t>Sem Vínculo Efetivo</t>
  </si>
  <si>
    <t>Optante</t>
  </si>
  <si>
    <t>Remuneração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</si>
  <si>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</si>
  <si>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</si>
  <si>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</si>
  <si>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</si>
  <si>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</si>
  <si>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</si>
  <si>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</si>
  <si>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</si>
  <si>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</si>
  <si>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</si>
  <si>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</si>
  <si>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</si>
  <si>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Servidores ativos</t>
  </si>
  <si>
    <t>Exercício no órgão</t>
  </si>
  <si>
    <t>Cedidos</t>
  </si>
  <si>
    <t>ANEXO V – MEMBROS E AGENTES PÚBLICOS.</t>
  </si>
  <si>
    <t>Nome</t>
  </si>
  <si>
    <t>Matrícula Funcional</t>
  </si>
  <si>
    <t>Cargo</t>
  </si>
  <si>
    <t>Lotação</t>
  </si>
  <si>
    <t>Ato de Provimento</t>
  </si>
  <si>
    <t>Data de Publicação</t>
  </si>
  <si>
    <t>Função de Confiança/ Cargo em Comissão</t>
  </si>
  <si>
    <t>Cargo ou emprego</t>
  </si>
  <si>
    <t>efetivo</t>
  </si>
  <si>
    <t xml:space="preserve">Órgão de </t>
  </si>
  <si>
    <t>origem</t>
  </si>
  <si>
    <t>Regime</t>
  </si>
  <si>
    <t>Jurídico</t>
  </si>
  <si>
    <t>Instrumento</t>
  </si>
  <si>
    <t xml:space="preserve">Data de </t>
  </si>
  <si>
    <t>Início</t>
  </si>
  <si>
    <t>ANEXO VIII</t>
  </si>
  <si>
    <t>Detalhamento da folha de pagamento de pessoal (valores brutos em Reais)</t>
  </si>
  <si>
    <t>Cargo no Órgão</t>
  </si>
  <si>
    <t>Remuneração Paradigma (1)</t>
  </si>
  <si>
    <t>Vantagens Pessoais (2)</t>
  </si>
  <si>
    <t>Função ou Cargo comissionado (3)</t>
  </si>
  <si>
    <t>Auxílios (4)</t>
  </si>
  <si>
    <t>Vantagens Eventuais (5)</t>
  </si>
  <si>
    <t>Remuneração de Origem (6)</t>
  </si>
  <si>
    <t>Total Bruto (7)</t>
  </si>
  <si>
    <t>Retenção por Teto Constitucional (8)</t>
  </si>
  <si>
    <t>Diárias (9)</t>
  </si>
  <si>
    <t>TOTAL GERAL:</t>
  </si>
  <si>
    <t>1 - Remuneração do cargo efetivo (Lei nº 11.416/2006) - Vencimento, G.A.J., V.P.I, Adicionais de Qualificação, G.A.E e G.A.S.</t>
  </si>
  <si>
    <t>2 - V.P.N.I., Adicional por tempo de serviço, quintos, décimos e vantagens decorrentes de sentença judicial ou extensão administrativa</t>
  </si>
  <si>
    <t>3 - Dif. de Subsídio (Lei nº 11.365/2006 e Resolução CNJ nº 22/2006), Funções e Cargos Comissionados (Lei nº 11.416/2006)</t>
  </si>
  <si>
    <t>4 - Auxílio-alimentação, Auxílio-transporte, Auxílio Pré-escola, Auxílio Saúde, Auxílio Natalidade</t>
  </si>
  <si>
    <t>5 - Abono constitucional de 1/3 de férias, indenização de férias, antecipação de férias, gratificação natalina, antecipação de gratificação natalina, serviço extraordinário, substituição, pagamentos retroativos, pagos pelo órgão.</t>
  </si>
  <si>
    <t>6 – Remuneração percebida no órgão de origem, no caso de requisitados optantes por aquela remuneração.</t>
  </si>
  <si>
    <t>7 - Total de rendimentos brutos auferidos no mês.</t>
  </si>
  <si>
    <t>8 - Valores retidos por excederem ao teto remuneratório constitucional conforme Resolução CNJ nº 13 e 14/2006</t>
  </si>
  <si>
    <t>9 – Valor efetivamente pago no mês de referência, ainda que o período de afastamento se estenda para além deste.</t>
  </si>
  <si>
    <t>OBS: No caso de servidor do quadro do órgão ocupante de cargo em comissão ou função comissionada, o enquadramento se fará pelo cargo ou função comissionado.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</si>
  <si>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</si>
  <si>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</si>
  <si>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</si>
  <si>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</si>
  <si>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</si>
  <si>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</si>
  <si>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</si>
  <si>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0 - Cargo Efetivo ou Comissionado ocupado pelo servidor no órgão</t>
  </si>
  <si>
    <t>ANEXO VII – SERVIDORES E/OU EMPREGADOS NÃO INTEGRANTES DO QUADRO PRÓPRIO EM EXERCÍCIO NO ÓRGÃO SEM EXERCÍCIO DE CARGO EM COMISSÃO OU FUNÇÃO DE CONFIANÇA, EXCETO OS CONSTANTES DO ANEXO V.</t>
  </si>
  <si>
    <t>Juiz de Tribunal Regional e Desembargador do TJDFT  (por presença)</t>
  </si>
  <si>
    <t>Outros afastamentos*</t>
  </si>
  <si>
    <t>TRESC</t>
  </si>
  <si>
    <t>Tribunal Regional Eleitoral de Santa Catarina</t>
  </si>
  <si>
    <t>Desembargador Cláudio Barreto Dutra</t>
  </si>
  <si>
    <t>a) Cargos Efetivos:</t>
  </si>
  <si>
    <t>b) Cargos em Comissão e Funções de Confiança:</t>
  </si>
  <si>
    <t>a) cargos efetivos:</t>
  </si>
  <si>
    <t>b) cargos em comissão e funções de confiança:</t>
  </si>
  <si>
    <t>c) origem funcional dos ocupantes de cargos em comissão e funções de confiança:</t>
  </si>
  <si>
    <t>d) Situação funcional dos servidores ativos:</t>
  </si>
  <si>
    <t>fevereiro/2010</t>
  </si>
  <si>
    <r>
      <t xml:space="preserve">Data de início da vigência: </t>
    </r>
    <r>
      <rPr>
        <b/>
        <u val="single"/>
        <sz val="12"/>
        <rFont val="Arial"/>
        <family val="2"/>
      </rPr>
      <t>01/02/2010</t>
    </r>
  </si>
  <si>
    <t>Mês/Ano: fevereiro/2010</t>
  </si>
  <si>
    <t>Técnico Judiciário e Analista Judiciário</t>
  </si>
  <si>
    <r>
      <t xml:space="preserve">Data de início da vigência: </t>
    </r>
    <r>
      <rPr>
        <b/>
        <u val="single"/>
        <sz val="12"/>
        <rFont val="Arial"/>
        <family val="2"/>
      </rPr>
      <t>31/08/2009</t>
    </r>
  </si>
  <si>
    <t xml:space="preserve"> </t>
  </si>
  <si>
    <r>
      <t xml:space="preserve">BASE </t>
    </r>
    <r>
      <rPr>
        <b/>
        <u val="single"/>
        <sz val="12"/>
        <rFont val="Arial"/>
        <family val="2"/>
      </rPr>
      <t>28/02/2010</t>
    </r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</si>
  <si>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</si>
  <si>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</si>
  <si>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r>
      <t xml:space="preserve">Data da última atualização: </t>
    </r>
    <r>
      <rPr>
        <b/>
        <u val="single"/>
        <sz val="12"/>
        <rFont val="Arial"/>
        <family val="2"/>
      </rPr>
      <t>28/02/2010</t>
    </r>
  </si>
  <si>
    <t>Cláudio Barreto Dutra</t>
  </si>
  <si>
    <t>Juiz Efetivo</t>
  </si>
  <si>
    <t>Desembargador-Presidente</t>
  </si>
  <si>
    <t>Termo de Posse: 26/03/2008</t>
  </si>
  <si>
    <t>Internet: Ata da 8679ª Sessão Ordinária, em  26/03/2008</t>
  </si>
  <si>
    <t>Newton Trisotto</t>
  </si>
  <si>
    <t>Desembargador Vice-Presidente e Corregedor Regional Eleitoral</t>
  </si>
  <si>
    <t>Termo de Posse: 25/03/2009</t>
  </si>
  <si>
    <t>Internet: Ata da  8817ª Sessão Judicial, em 25/03/2009</t>
  </si>
  <si>
    <t>Eliana Paggiarin Marinho</t>
  </si>
  <si>
    <t>Juiz Federal</t>
  </si>
  <si>
    <t>Termo de Posse: 17/11/2008</t>
  </si>
  <si>
    <t>Internet: Ata da 8773 Sessão Judicial, em 17/11/2008</t>
  </si>
  <si>
    <t>Samir Oséas Saad</t>
  </si>
  <si>
    <t>Juiz de Direito</t>
  </si>
  <si>
    <t>Termo de Posse: 01/12/2008</t>
  </si>
  <si>
    <t>Internet: Ata da 8781 Sessão Judicial, em 01/12/2008</t>
  </si>
  <si>
    <t>Rafael de Assis Horn</t>
  </si>
  <si>
    <t>Jurista</t>
  </si>
  <si>
    <t>Termo de Posse: 11/11/2009</t>
  </si>
  <si>
    <t>Internet: Ata da 8877ª Sessão Solene, em 11/11/2009</t>
  </si>
  <si>
    <t>Oscar Juvêncio Borges Neto</t>
  </si>
  <si>
    <t>Termo de Posse: 14/12/2009</t>
  </si>
  <si>
    <t>Internet: Ata da 261ª Sessão Administrativa, 14/12/2009</t>
  </si>
  <si>
    <t>Sérgio Torres Paladino</t>
  </si>
  <si>
    <t>Desembargador</t>
  </si>
  <si>
    <t>Termo de Posse: 18/08/2009</t>
  </si>
  <si>
    <t>Internet: Ata da 244ª Sessão Administrativa, 17/08/2009 (Corte cientificada da indicação TJ)</t>
  </si>
  <si>
    <t>José Mazoni Ferreira</t>
  </si>
  <si>
    <t>Termo de Posse: 04/05/2009</t>
  </si>
  <si>
    <t>Internet: Ata da 227ª Sessão Administrativa, 22/04/2009 (Corte cientificada da indicação TJ)</t>
  </si>
  <si>
    <t>Heitor Wensing Júnior</t>
  </si>
  <si>
    <t>Termo de Posse: 14/05/2008</t>
  </si>
  <si>
    <t>DOU 16/04/2008 – Decreto de 15/04/2008</t>
  </si>
  <si>
    <t>Julio Guilherme Berezoski Schattschneider</t>
  </si>
  <si>
    <t>Termo de Posse: 03/11/2008</t>
  </si>
  <si>
    <t>Internet: Ata da 8752ª Sessão Judicial, em 03/10/2008 (Corte cientificada da indicação TRF)</t>
  </si>
  <si>
    <t>Francisco José Rodrigues de Oliveira Neto</t>
  </si>
  <si>
    <t>Termo de Posse: 06/07/2009</t>
  </si>
  <si>
    <t>Vânia Petermann Ramos de Mello</t>
  </si>
  <si>
    <t>Termo de Posse: 09/09/2009</t>
  </si>
  <si>
    <t>Internet: Ata da 246ª Sessão Administrativa, 31/08/2009 (Corte cientificada da indicação TJ)</t>
  </si>
  <si>
    <t>Claudio Dutra Fontella</t>
  </si>
  <si>
    <t>Representante do MP</t>
  </si>
  <si>
    <t>Procurador Regional Eleitoral - Efetivo</t>
  </si>
  <si>
    <t>Portaria 118, de 24/03/2008  PGR</t>
  </si>
  <si>
    <t>DOU 25/03/2008</t>
  </si>
  <si>
    <t>André Stefani Bertuol</t>
  </si>
  <si>
    <t>Procurador Regional Eleitoral - Substituto</t>
  </si>
  <si>
    <t>Ato da Presidência de Provimento</t>
  </si>
  <si>
    <t>Adalberto Rodrigo Bledon</t>
  </si>
  <si>
    <t>Analista Judiciário / Judiciária</t>
  </si>
  <si>
    <t> </t>
  </si>
  <si>
    <t>71ª ZE</t>
  </si>
  <si>
    <t>Portaria n. 583</t>
  </si>
  <si>
    <t>Ademar Manoel Bento Junior</t>
  </si>
  <si>
    <t>Técnico Judiciário / Administrativa</t>
  </si>
  <si>
    <t>SEDE</t>
  </si>
  <si>
    <t>Ato n. 2136</t>
  </si>
  <si>
    <t>Ademir da Silva Machado</t>
  </si>
  <si>
    <t>Técnico Judiciário / Apoio Especializado / Operação de Computador</t>
  </si>
  <si>
    <t>FC-6</t>
  </si>
  <si>
    <t>Ato n. 3919</t>
  </si>
  <si>
    <t>Ademir Hemming Johann</t>
  </si>
  <si>
    <t>FC-1</t>
  </si>
  <si>
    <t xml:space="preserve">83ª ZE </t>
  </si>
  <si>
    <t>Portaria n. 491</t>
  </si>
  <si>
    <t>Adolfo Luiz Poluceno Possamai</t>
  </si>
  <si>
    <t>FC-5</t>
  </si>
  <si>
    <t>Portaria n. 438</t>
  </si>
  <si>
    <t>Adriana dos Santos Machado Valgas</t>
  </si>
  <si>
    <t>Portaria n. 4019</t>
  </si>
  <si>
    <t>Adriana Martins Ferreira</t>
  </si>
  <si>
    <t>35ª ZE</t>
  </si>
  <si>
    <t>Portaria n. 551</t>
  </si>
  <si>
    <t>Adriano da Silva Santos</t>
  </si>
  <si>
    <t xml:space="preserve">101ª ZE </t>
  </si>
  <si>
    <t>Ato n. 2377</t>
  </si>
  <si>
    <t>Adriano Ferreira Ramos</t>
  </si>
  <si>
    <t>Portaria n. 19</t>
  </si>
  <si>
    <t>Adriano Machado Luciano</t>
  </si>
  <si>
    <t xml:space="preserve">44ª ZE </t>
  </si>
  <si>
    <t>Portaria n. 523</t>
  </si>
  <si>
    <t>Ailton João Pereira</t>
  </si>
  <si>
    <t>Ato n. 2478</t>
  </si>
  <si>
    <t>Alcione Rocha</t>
  </si>
  <si>
    <t>Portaria n. 284</t>
  </si>
  <si>
    <t>Aldo Luiz Guella Junior</t>
  </si>
  <si>
    <t>Portaria n. 429</t>
  </si>
  <si>
    <t>Alessandra Caroline da Silva Mori</t>
  </si>
  <si>
    <t>3ª ZE</t>
  </si>
  <si>
    <t>Portaria n. 121</t>
  </si>
  <si>
    <t>Alessandra Paula de Miranda</t>
  </si>
  <si>
    <t>74ª ZE - RS</t>
  </si>
  <si>
    <t>Portaria n. 29</t>
  </si>
  <si>
    <t>Aleto Silva</t>
  </si>
  <si>
    <t>Ato n. 3984</t>
  </si>
  <si>
    <t>Alexander Dorow</t>
  </si>
  <si>
    <t xml:space="preserve">16ª ZE </t>
  </si>
  <si>
    <t>Portaria n. 393</t>
  </si>
  <si>
    <t>Alexandra de Lima Bossardi</t>
  </si>
  <si>
    <t>Portaria n. 55</t>
  </si>
  <si>
    <t>Alexandre Albuquerque Arnt</t>
  </si>
  <si>
    <t>Técnico Judiciário / Apoio Especializado / Programação de Sistemas</t>
  </si>
  <si>
    <t>Portaria n. 382</t>
  </si>
  <si>
    <t>Alexandre Melchior Rodrigues Filho</t>
  </si>
  <si>
    <t xml:space="preserve">42ª ZE </t>
  </si>
  <si>
    <t>Portaria n. 129</t>
  </si>
  <si>
    <t>Alexandre Roberto Berenhauser</t>
  </si>
  <si>
    <t>Ato n. 3775</t>
  </si>
  <si>
    <t>Alexandre Tavares Avellar</t>
  </si>
  <si>
    <t>111ª ZE - RJ</t>
  </si>
  <si>
    <t>Portaria n. 485</t>
  </si>
  <si>
    <t>Alfredo Renan Dimas e Oliveira</t>
  </si>
  <si>
    <t>Portaria n. 152</t>
  </si>
  <si>
    <t>Aline Momm</t>
  </si>
  <si>
    <t xml:space="preserve">56ª ZE </t>
  </si>
  <si>
    <t>Portaria n. 392</t>
  </si>
  <si>
    <t>Aline Paola de Gouveia de Godoy</t>
  </si>
  <si>
    <t xml:space="preserve">8ª ZE </t>
  </si>
  <si>
    <t>Portaria n. 183</t>
  </si>
  <si>
    <t>Álvaro Sampaio Corrêa Neto</t>
  </si>
  <si>
    <t>Portaria n. 384</t>
  </si>
  <si>
    <t>Amberson Vieira de Assis</t>
  </si>
  <si>
    <t>Analista Judiciário / Apoio Especializado / Medicina</t>
  </si>
  <si>
    <t>Ato n. 3901</t>
  </si>
  <si>
    <t>Ana Claudia da Silva Gubert</t>
  </si>
  <si>
    <t>Portaria n. 767</t>
  </si>
  <si>
    <t>Ana Claudia Furtado Vidal</t>
  </si>
  <si>
    <t>Portaria n. 436</t>
  </si>
  <si>
    <t>Ana Cristina Zancan</t>
  </si>
  <si>
    <t xml:space="preserve">45ª ZE </t>
  </si>
  <si>
    <t>Portaria n. 501</t>
  </si>
  <si>
    <t>Ana Eloise de Carvalho Flôres</t>
  </si>
  <si>
    <t>CJ-2</t>
  </si>
  <si>
    <t>Portaria n. 173</t>
  </si>
  <si>
    <t>Ana Izabel de Souza Ungaretti</t>
  </si>
  <si>
    <t>PRE-SC</t>
  </si>
  <si>
    <t>Portaria n. 32</t>
  </si>
  <si>
    <t>Ana Lúcia Silva</t>
  </si>
  <si>
    <t>Ato n. 2658</t>
  </si>
  <si>
    <t>Ana Lúcia Spíndola Mateus</t>
  </si>
  <si>
    <t xml:space="preserve">6ª ZE </t>
  </si>
  <si>
    <t>Portaria n. 495</t>
  </si>
  <si>
    <t>Ana Luzia Slivinski Vaz</t>
  </si>
  <si>
    <t>50ª ZE - PR</t>
  </si>
  <si>
    <t>Portaria n. 146</t>
  </si>
  <si>
    <t>Ana Patrícia Tancredo Gonçalves Petrelli</t>
  </si>
  <si>
    <t>CJ-1</t>
  </si>
  <si>
    <t>Ato n. 2384</t>
  </si>
  <si>
    <t>Ana Paula Bel</t>
  </si>
  <si>
    <t>Portaria n. 34</t>
  </si>
  <si>
    <t>Ana Rosa Albiero da Silva</t>
  </si>
  <si>
    <t>88ª ZE</t>
  </si>
  <si>
    <t>Portaria n. 883</t>
  </si>
  <si>
    <t>Anacleto Antônio Ducati</t>
  </si>
  <si>
    <t xml:space="preserve">48ª ZE </t>
  </si>
  <si>
    <t>Portaria n. 160</t>
  </si>
  <si>
    <t>Anderson Daniel Moser</t>
  </si>
  <si>
    <t>17ª ZE</t>
  </si>
  <si>
    <t>Portaria n. 353</t>
  </si>
  <si>
    <t>Anderson Luiz Corsini</t>
  </si>
  <si>
    <t>11ª ZE - PR</t>
  </si>
  <si>
    <t>Portaria n. 508</t>
  </si>
  <si>
    <t>André Luís Machado da Costa</t>
  </si>
  <si>
    <t>Ato n. 3769</t>
  </si>
  <si>
    <t>André Luiz Dutra</t>
  </si>
  <si>
    <t>Analista Judiciário / Apoio Especializado / Análise de Sistemas</t>
  </si>
  <si>
    <t>Portaria n. 263</t>
  </si>
  <si>
    <t>André Mello Barotto</t>
  </si>
  <si>
    <t>Portaria n. 41</t>
  </si>
  <si>
    <t>André Salvador Bordin</t>
  </si>
  <si>
    <t>Portaria n. 294</t>
  </si>
  <si>
    <t>Andréa Bernadete Tobias Granja</t>
  </si>
  <si>
    <t>Portaria n. 61</t>
  </si>
  <si>
    <t>Andrea Rodrigues Fortes</t>
  </si>
  <si>
    <t>Portaria n. 247</t>
  </si>
  <si>
    <t>Andréia Ramos dos Santos</t>
  </si>
  <si>
    <t xml:space="preserve">32ª ZE </t>
  </si>
  <si>
    <t>Portaria n. 465</t>
  </si>
  <si>
    <t>Andrhei Castilho Simioni</t>
  </si>
  <si>
    <t xml:space="preserve">77ª ZE </t>
  </si>
  <si>
    <t>Portaria n. 492</t>
  </si>
  <si>
    <t>Anete Mara Innocente</t>
  </si>
  <si>
    <t xml:space="preserve">29ª ZE </t>
  </si>
  <si>
    <t>Ato n. 2210</t>
  </si>
  <si>
    <t>Ângela Paula Taffarel Souto Mayor Mafra</t>
  </si>
  <si>
    <t>Portaria n. 25</t>
  </si>
  <si>
    <t>Ângelo Eidt Pasquali</t>
  </si>
  <si>
    <t xml:space="preserve">49ª ZE </t>
  </si>
  <si>
    <t>Portaria n. 440</t>
  </si>
  <si>
    <t>Ângelo Soares Castilhos</t>
  </si>
  <si>
    <t xml:space="preserve">97ª ZE </t>
  </si>
  <si>
    <t>Portaria n. 117</t>
  </si>
  <si>
    <t>Antonio Carlos Zucolotto Júnior</t>
  </si>
  <si>
    <t xml:space="preserve">36ª ZE </t>
  </si>
  <si>
    <t>Portaria n. 434</t>
  </si>
  <si>
    <t>Arthur Otto Niebuhr</t>
  </si>
  <si>
    <t>7ª ZE</t>
  </si>
  <si>
    <t>Portaria n. 521</t>
  </si>
  <si>
    <t>Augusto César Campos</t>
  </si>
  <si>
    <t>Ato n. 3916</t>
  </si>
  <si>
    <t>Augusto Gil Chaves Boal</t>
  </si>
  <si>
    <t>Ato n. 3914</t>
  </si>
  <si>
    <t>Aurélio de Souza Goulart</t>
  </si>
  <si>
    <t>Portaria n. 79</t>
  </si>
  <si>
    <t>Ayrton Belarmino de Mendonça Moraes Teixeira</t>
  </si>
  <si>
    <t>13ª ZE</t>
  </si>
  <si>
    <t>Portaria n. 391</t>
  </si>
  <si>
    <t>Bárbara Leal Affonso Guimarães</t>
  </si>
  <si>
    <t>Analista Judiciário / Administrativa</t>
  </si>
  <si>
    <t>Portaria n. 243</t>
  </si>
  <si>
    <t>Beatriz Bertoncini Ungaretti</t>
  </si>
  <si>
    <t>Ato n. 2685</t>
  </si>
  <si>
    <t>Beatriz Prudencio Soares</t>
  </si>
  <si>
    <t>Portaria n. 4</t>
  </si>
  <si>
    <t>Beatriz Scharf Baracuhy</t>
  </si>
  <si>
    <t>Ato n. 3888</t>
  </si>
  <si>
    <t>Betina Isabel Duarte</t>
  </si>
  <si>
    <t>Portaria n. 341</t>
  </si>
  <si>
    <t>Brainer Kist</t>
  </si>
  <si>
    <t>25ª ZE</t>
  </si>
  <si>
    <t>Portaria n. 184</t>
  </si>
  <si>
    <t>Bruna Maria Vivan</t>
  </si>
  <si>
    <t xml:space="preserve">64ª ZE </t>
  </si>
  <si>
    <t>Portaria n. 398</t>
  </si>
  <si>
    <t>Bruno Caimar Mendonça</t>
  </si>
  <si>
    <t xml:space="preserve">24ª ZE </t>
  </si>
  <si>
    <t>Portaria n. 115</t>
  </si>
  <si>
    <t>Bruno de Resende Baldi</t>
  </si>
  <si>
    <t xml:space="preserve">88ª ZE </t>
  </si>
  <si>
    <t>Portaria n. 396</t>
  </si>
  <si>
    <t>Bruno Delatorre de Azevedo</t>
  </si>
  <si>
    <t>181ª ZE - RJ</t>
  </si>
  <si>
    <t>Portaria n. 128</t>
  </si>
  <si>
    <t>Camile Paula Petry</t>
  </si>
  <si>
    <t>Portaria n. 33</t>
  </si>
  <si>
    <t>Carine Paula Petry</t>
  </si>
  <si>
    <t>Portaria n. 228</t>
  </si>
  <si>
    <t>Carla Marcon Pinheiro Machado</t>
  </si>
  <si>
    <t>Ato n. 3748</t>
  </si>
  <si>
    <t>Carlos Alberto Moraes</t>
  </si>
  <si>
    <t>Portaria n. 171</t>
  </si>
  <si>
    <t>Carlos Eduardo de Andrade</t>
  </si>
  <si>
    <t>68ª ZE</t>
  </si>
  <si>
    <t>Portaria n. 397</t>
  </si>
  <si>
    <t>Carlos Eduardo Justen</t>
  </si>
  <si>
    <t xml:space="preserve">67ª ZE </t>
  </si>
  <si>
    <t>Portaria n. 110</t>
  </si>
  <si>
    <t>Carlos Eduardo Krajevski</t>
  </si>
  <si>
    <t>38ª ZE</t>
  </si>
  <si>
    <t>Portaria n. 512</t>
  </si>
  <si>
    <t>Carlos Eduardo Paiva Rohden</t>
  </si>
  <si>
    <t xml:space="preserve">39ª ZE </t>
  </si>
  <si>
    <t>Portaria n. 177</t>
  </si>
  <si>
    <t>Carlos Eduardo Reiser</t>
  </si>
  <si>
    <t>Portaria n. 80</t>
  </si>
  <si>
    <t>Carlos Eduardo Tremel de Faria</t>
  </si>
  <si>
    <t>47ª ZE</t>
  </si>
  <si>
    <t>Portaria n. 437</t>
  </si>
  <si>
    <t>Carlos Gustavo Fischer</t>
  </si>
  <si>
    <t>Portaria n. 387</t>
  </si>
  <si>
    <t>Carlos José da Rocha Matti</t>
  </si>
  <si>
    <t xml:space="preserve">86ª ZE </t>
  </si>
  <si>
    <t>Portaria n. 36</t>
  </si>
  <si>
    <t>Carlos José Neiva Peixoto</t>
  </si>
  <si>
    <t>5ª ZE</t>
  </si>
  <si>
    <t>Portaria n. 119</t>
  </si>
  <si>
    <t>Carlos José Schmidt Cardoso</t>
  </si>
  <si>
    <t>Portaria n. 39</t>
  </si>
  <si>
    <t>Carlos Ricardo Penayo de Melo</t>
  </si>
  <si>
    <t xml:space="preserve">98ª ZE </t>
  </si>
  <si>
    <t>Carlos Rogério Camargo</t>
  </si>
  <si>
    <t>Ato n. 3907</t>
  </si>
  <si>
    <t>Carlos Ruas de Araújo</t>
  </si>
  <si>
    <t>Portaria n. 345</t>
  </si>
  <si>
    <t>Carlos Valério Gerber Wietzikoski</t>
  </si>
  <si>
    <t xml:space="preserve">52ª ZE </t>
  </si>
  <si>
    <t>Portaria n. 137</t>
  </si>
  <si>
    <t>Caroline Alves do Nascimento</t>
  </si>
  <si>
    <t>Portaria n. 56</t>
  </si>
  <si>
    <t>Caroline Dal Bó Freccia</t>
  </si>
  <si>
    <t>34ª ZE</t>
  </si>
  <si>
    <t>Ato n. 3829</t>
  </si>
  <si>
    <t>Cassio Giovanaz</t>
  </si>
  <si>
    <t>122ª ZE - PR</t>
  </si>
  <si>
    <t>Portaria n. 45</t>
  </si>
  <si>
    <t>Catarina Pinheiro Barbosa</t>
  </si>
  <si>
    <t>Ato n. 2205</t>
  </si>
  <si>
    <t>Cátia Heusi Silveira</t>
  </si>
  <si>
    <t>Ato n. 3751</t>
  </si>
  <si>
    <t>Célio Santos de Assunção</t>
  </si>
  <si>
    <t>TRE-DF</t>
  </si>
  <si>
    <t>Ato n. 1938</t>
  </si>
  <si>
    <t>César Cristiano Pereira Junior</t>
  </si>
  <si>
    <t>21ª ZE</t>
  </si>
  <si>
    <t>Portaria n. 138</t>
  </si>
  <si>
    <t>Cibele Raposo de Almeida Mello</t>
  </si>
  <si>
    <t xml:space="preserve">7ª ZE </t>
  </si>
  <si>
    <t>Portaria n. 570</t>
  </si>
  <si>
    <t>Cícero Fontana da Silva</t>
  </si>
  <si>
    <t xml:space="preserve">59ª ZE </t>
  </si>
  <si>
    <t>Portaria n. 476</t>
  </si>
  <si>
    <t>Cirleide Conceição Lopes de Oliveira do Nascimento</t>
  </si>
  <si>
    <t>Ato n. 4003</t>
  </si>
  <si>
    <t>Clair Teresinha Pagel</t>
  </si>
  <si>
    <t xml:space="preserve">41ª ZE </t>
  </si>
  <si>
    <t>Portaria n. 157</t>
  </si>
  <si>
    <t>Clarice Rosângela de Campos da Silva</t>
  </si>
  <si>
    <t>Ato n. 2206</t>
  </si>
  <si>
    <t>Claudia Andreatta</t>
  </si>
  <si>
    <t xml:space="preserve">61ª ZE </t>
  </si>
  <si>
    <t>Portaria n. 154</t>
  </si>
  <si>
    <t>Cláudia Barcelos Faita</t>
  </si>
  <si>
    <t>Analista Judiciário / Apoio Especializado / Odontologia</t>
  </si>
  <si>
    <t>Ato n. 3785</t>
  </si>
  <si>
    <t>Cláudia Cristine de Oliveira Largura</t>
  </si>
  <si>
    <t>413ª ZE - SP</t>
  </si>
  <si>
    <t>Ato n. 3779</t>
  </si>
  <si>
    <t>Cláudia Gevaerd Fernandes</t>
  </si>
  <si>
    <t>FC-4</t>
  </si>
  <si>
    <t xml:space="preserve">100ª ZE </t>
  </si>
  <si>
    <t>Ato n. 2203</t>
  </si>
  <si>
    <t>Cláudia Larroid Ghisi</t>
  </si>
  <si>
    <t>Ato n. 4000</t>
  </si>
  <si>
    <t>Cláudia Mazzali Jorge de Souza Kresch</t>
  </si>
  <si>
    <t>STJ</t>
  </si>
  <si>
    <t>Ato n. 3745</t>
  </si>
  <si>
    <t>Cláudia Menezes Moure</t>
  </si>
  <si>
    <t>Portaria n. 240</t>
  </si>
  <si>
    <t>Cláudia Regina Damaceno Luciano</t>
  </si>
  <si>
    <t>Portaria n. 115 (ato de remoção para o TRESC)</t>
  </si>
  <si>
    <t>01/04/2008 (data da remoção para o TRESC)</t>
  </si>
  <si>
    <t>Claudio Leite Nahra</t>
  </si>
  <si>
    <t>Ato n. 3778</t>
  </si>
  <si>
    <t>Claudio Mossmann Rodrigues</t>
  </si>
  <si>
    <t>Ato n. 3913</t>
  </si>
  <si>
    <t>Claudio Roberto Januário</t>
  </si>
  <si>
    <t>Portaria n. 336</t>
  </si>
  <si>
    <t>Cleidiane Sevegnani</t>
  </si>
  <si>
    <t xml:space="preserve">26ª ZE </t>
  </si>
  <si>
    <t>Portaria n. 447</t>
  </si>
  <si>
    <t>Clóvis Menegazzo Rodrigues</t>
  </si>
  <si>
    <t xml:space="preserve">63ª ZE </t>
  </si>
  <si>
    <t>Portaria n. 156</t>
  </si>
  <si>
    <t>Clycie Damo Bertoli</t>
  </si>
  <si>
    <t>CJ-3</t>
  </si>
  <si>
    <t>Ato n. 2186</t>
  </si>
  <si>
    <t>Cristiane de Resende Moreira Santos</t>
  </si>
  <si>
    <t>Ato n. 2300</t>
  </si>
  <si>
    <t>Cristiane Krok Franco Casagrande</t>
  </si>
  <si>
    <t>Portaria n. 507</t>
  </si>
  <si>
    <t>Cristiano Schultz Doretto Campanari</t>
  </si>
  <si>
    <t>Portaria n. 359</t>
  </si>
  <si>
    <t>Cristina Lempek Martins</t>
  </si>
  <si>
    <t>Portaria n. 412</t>
  </si>
  <si>
    <t>Daisy Dal Farra</t>
  </si>
  <si>
    <t>104ª ZE</t>
  </si>
  <si>
    <t>Daniel Behar Ribeiro</t>
  </si>
  <si>
    <t>19ª ZE</t>
  </si>
  <si>
    <t>Portaria n. 142</t>
  </si>
  <si>
    <t>Daniel Costa Ribeiro</t>
  </si>
  <si>
    <t>Daniel da Rosa Vargas</t>
  </si>
  <si>
    <t>Portaria n. 77</t>
  </si>
  <si>
    <t>Daniel Ebsan Duarte</t>
  </si>
  <si>
    <t>Daniel Flores de Oliveira Félix</t>
  </si>
  <si>
    <t>Daniel Schaeffer Sell</t>
  </si>
  <si>
    <t>Técnico Judiciário / Apoio Especializado / Digitação</t>
  </si>
  <si>
    <t>Ato n. 3966</t>
  </si>
  <si>
    <t>Daniela Ferreira Órdenes</t>
  </si>
  <si>
    <t>Portaria n. 291</t>
  </si>
  <si>
    <t>Daniella Mara Zacchi Campos</t>
  </si>
  <si>
    <t>Danielle Maria Morais Lima</t>
  </si>
  <si>
    <t xml:space="preserve">33ª ZE </t>
  </si>
  <si>
    <t>Portaria n. 134</t>
  </si>
  <si>
    <t>Danilo Martins de Faria</t>
  </si>
  <si>
    <t>Portaria n. 292</t>
  </si>
  <si>
    <t>Darlan Bonadiman</t>
  </si>
  <si>
    <t xml:space="preserve">66ª ZE </t>
  </si>
  <si>
    <t>Portaria n. 487</t>
  </si>
  <si>
    <t>David Schnaid Neto</t>
  </si>
  <si>
    <t>TRE-PR</t>
  </si>
  <si>
    <t>Portaria n. 399</t>
  </si>
  <si>
    <t>Deana Mara Tuon Fanton</t>
  </si>
  <si>
    <t xml:space="preserve">93ª ZE </t>
  </si>
  <si>
    <t>Portaria n. 186</t>
  </si>
  <si>
    <t>Débora Silveira Brehm</t>
  </si>
  <si>
    <t xml:space="preserve">90ª ZE </t>
  </si>
  <si>
    <t>Portaria n. 167</t>
  </si>
  <si>
    <t>Deborah Maria de Araújo Trajano</t>
  </si>
  <si>
    <t>20ª ZE</t>
  </si>
  <si>
    <t>Portaria n. 131</t>
  </si>
  <si>
    <t>Deise Ferreira Macedo</t>
  </si>
  <si>
    <t>Analista Judiciário / Apoio Especializado / Taquigrafia</t>
  </si>
  <si>
    <t>Portaria n. 222</t>
  </si>
  <si>
    <t>Deisi Lúcia Fávero Arend</t>
  </si>
  <si>
    <t xml:space="preserve">12ª ZE </t>
  </si>
  <si>
    <t>Ato n. 3780</t>
  </si>
  <si>
    <t>Denise Goulart Schlickmann</t>
  </si>
  <si>
    <t>Ato n. 3744</t>
  </si>
  <si>
    <t>Denise Jardim Bortoluzzi</t>
  </si>
  <si>
    <t>70ª ZE</t>
  </si>
  <si>
    <t>Portaria n. 489</t>
  </si>
  <si>
    <t>Diego Silva de Carvalho</t>
  </si>
  <si>
    <t>Portaria n. 111</t>
  </si>
  <si>
    <t>Dilene Soares Tavares dos Anjos</t>
  </si>
  <si>
    <t>Ato n. 3750</t>
  </si>
  <si>
    <t>Dinaura Daneluz Lacerda</t>
  </si>
  <si>
    <t>Portaria n. 355</t>
  </si>
  <si>
    <t>Diogo Ferrari</t>
  </si>
  <si>
    <t xml:space="preserve">50ª ZE </t>
  </si>
  <si>
    <t>Portaria n. 174</t>
  </si>
  <si>
    <t>Diogo Nienchotter Schwinden</t>
  </si>
  <si>
    <t>Portaria n. 346</t>
  </si>
  <si>
    <t>Djônata Winter</t>
  </si>
  <si>
    <t xml:space="preserve">72ª ZE </t>
  </si>
  <si>
    <t>Portaria n. 443</t>
  </si>
  <si>
    <t>Edgar Bandeira Mourão</t>
  </si>
  <si>
    <t>225ª ZE - MG</t>
  </si>
  <si>
    <t>Portaria n. 572</t>
  </si>
  <si>
    <t>Edite dos Santos Vieira</t>
  </si>
  <si>
    <t>Ato n. 2005</t>
  </si>
  <si>
    <t>Edmar Sá</t>
  </si>
  <si>
    <t>Ato n. 3782</t>
  </si>
  <si>
    <t>Edmundo Cesar Nunes</t>
  </si>
  <si>
    <t>Ato n. 3761</t>
  </si>
  <si>
    <t>Edson Lhevicheski</t>
  </si>
  <si>
    <t>37ª ZE</t>
  </si>
  <si>
    <t>Portaria n. 496</t>
  </si>
  <si>
    <t>Edson Rangel de Almeida</t>
  </si>
  <si>
    <t xml:space="preserve">82ª ZE </t>
  </si>
  <si>
    <t>Portaria n. 500</t>
  </si>
  <si>
    <t>Edson Ricardo Regis</t>
  </si>
  <si>
    <t>Eduardo Cardoso</t>
  </si>
  <si>
    <t>Ato n. 3756</t>
  </si>
  <si>
    <t>Eduardo Leitis Arbigaus</t>
  </si>
  <si>
    <t>74ª ZE</t>
  </si>
  <si>
    <t>Portaria n. 26</t>
  </si>
  <si>
    <t>Eduardo Luis Fávero Arend</t>
  </si>
  <si>
    <t>Técnico Judiciário / Administrativa / Segurança</t>
  </si>
  <si>
    <t>Ato n. 3764</t>
  </si>
  <si>
    <t>Eduardo Mantegazza Camargo</t>
  </si>
  <si>
    <t>36ª ZE - SP</t>
  </si>
  <si>
    <t>Portaria n. 407</t>
  </si>
  <si>
    <t>Eduardo Noal Calil</t>
  </si>
  <si>
    <t>Portaria n. 168</t>
  </si>
  <si>
    <t>Edy dos Santos</t>
  </si>
  <si>
    <t>Ato n. 2298</t>
  </si>
  <si>
    <t>Elaine Cristina Pereira</t>
  </si>
  <si>
    <t xml:space="preserve">85ª ZE </t>
  </si>
  <si>
    <t>Portaria n. 493</t>
  </si>
  <si>
    <t>Elaine Soares</t>
  </si>
  <si>
    <t>Portaria n. 410</t>
  </si>
  <si>
    <t>Eleonora Vieira dos Santos Montanha</t>
  </si>
  <si>
    <t>Ato n. 3783</t>
  </si>
  <si>
    <t>Eliane Rodrigues Matos Scharf</t>
  </si>
  <si>
    <t>Portaria n. 250</t>
  </si>
  <si>
    <t>Elisângela Ferro de Oliveira</t>
  </si>
  <si>
    <t>Portaria n. 133</t>
  </si>
  <si>
    <t>Elizabeth Faé Dresch</t>
  </si>
  <si>
    <t xml:space="preserve">30ª ZE </t>
  </si>
  <si>
    <t>Portaria n. 423</t>
  </si>
  <si>
    <t>Ellen Carina Araujo de Carvalho</t>
  </si>
  <si>
    <t>Portaria n. 53</t>
  </si>
  <si>
    <t>Ellen Palma</t>
  </si>
  <si>
    <t>Portaria n. 28</t>
  </si>
  <si>
    <t>Elstor Clemente Werle</t>
  </si>
  <si>
    <t>Portaria n. 196</t>
  </si>
  <si>
    <t>Elton Carioni Carsten</t>
  </si>
  <si>
    <t>Analista Judiciário / Administrativa / Contabilidade</t>
  </si>
  <si>
    <t>Portaria n. 9</t>
  </si>
  <si>
    <t>Emerson Cargnin</t>
  </si>
  <si>
    <t>---</t>
  </si>
  <si>
    <t>Ato n. 3915</t>
  </si>
  <si>
    <t>Emmanuel André Maier</t>
  </si>
  <si>
    <t>75ª ZE</t>
  </si>
  <si>
    <t>Portaria n. 505</t>
  </si>
  <si>
    <t>Eraldo Luís Bubniak</t>
  </si>
  <si>
    <t>41ª ZE</t>
  </si>
  <si>
    <t>Portaria n. 745</t>
  </si>
  <si>
    <t>Eron Domingues</t>
  </si>
  <si>
    <t>Ato n. 3969</t>
  </si>
  <si>
    <t>Evelise Alves Niero</t>
  </si>
  <si>
    <t>Portaria n. 30</t>
  </si>
  <si>
    <t>Everton Hetzel</t>
  </si>
  <si>
    <t>Portaria n. 162</t>
  </si>
  <si>
    <t>Fábia Renatha Linhares Melo</t>
  </si>
  <si>
    <t xml:space="preserve">3ª ZE </t>
  </si>
  <si>
    <t>Portaria n. 118</t>
  </si>
  <si>
    <t>Fabiano Augusto Leal Carneiro</t>
  </si>
  <si>
    <t xml:space="preserve">18ª ZE </t>
  </si>
  <si>
    <t>Portaria n. 166</t>
  </si>
  <si>
    <t>Fabiano Costa Belinski</t>
  </si>
  <si>
    <t xml:space="preserve">81ª ZE </t>
  </si>
  <si>
    <t>Portaria n. 451</t>
  </si>
  <si>
    <t>Fabiano Marcelino Vieira</t>
  </si>
  <si>
    <t>Portaria n. 52</t>
  </si>
  <si>
    <t>Fábio Frederico de Almeida</t>
  </si>
  <si>
    <t>Portaria n. 547</t>
  </si>
  <si>
    <t>Fábio Henrique Borges da Silva</t>
  </si>
  <si>
    <t xml:space="preserve">38ª ZE </t>
  </si>
  <si>
    <t>Portaria n. 773</t>
  </si>
  <si>
    <t>Fábio Mendes dos Santos</t>
  </si>
  <si>
    <t xml:space="preserve">23ª ZE </t>
  </si>
  <si>
    <t>Portaria n. 548</t>
  </si>
  <si>
    <t>Fábio Rogério Chaves Pozza</t>
  </si>
  <si>
    <t xml:space="preserve">89ª ZE </t>
  </si>
  <si>
    <t>Portaria n. 457</t>
  </si>
  <si>
    <t>Fabricio Costa Mello</t>
  </si>
  <si>
    <t xml:space="preserve">95ª ZE </t>
  </si>
  <si>
    <t>Portaria n. 257</t>
  </si>
  <si>
    <t>Fabricio Oliveira do Valle</t>
  </si>
  <si>
    <t xml:space="preserve">84ª ZE </t>
  </si>
  <si>
    <t>Portaria n. 389</t>
  </si>
  <si>
    <t>Fabrício Veiga dos Santos</t>
  </si>
  <si>
    <t>27ª ZE</t>
  </si>
  <si>
    <t>Portaria n. 144</t>
  </si>
  <si>
    <t>Felicidade Verônica da Silva</t>
  </si>
  <si>
    <t>Ato n. 2204</t>
  </si>
  <si>
    <t>Felícita Sousa Valverde</t>
  </si>
  <si>
    <t>Ato n. 2295</t>
  </si>
  <si>
    <t>Felipe Fernandes Pezzin</t>
  </si>
  <si>
    <t>Portaria n. 62</t>
  </si>
  <si>
    <t>Fernanda Lara Mateus</t>
  </si>
  <si>
    <t>Portaria n. 248</t>
  </si>
  <si>
    <t>Fernanda Leticia da Silveira Gonçalves</t>
  </si>
  <si>
    <t>Portaria n. 340</t>
  </si>
  <si>
    <t>Fernanda Maria Tavares Silva</t>
  </si>
  <si>
    <t>Ato n. 3737</t>
  </si>
  <si>
    <t>Fernando Celso Torres</t>
  </si>
  <si>
    <t xml:space="preserve">55ª ZE </t>
  </si>
  <si>
    <t>Portaria n. 770</t>
  </si>
  <si>
    <t>Fernando Olavo Pacheco</t>
  </si>
  <si>
    <t>Portaria n. 108</t>
  </si>
  <si>
    <t>Flávio Lanza</t>
  </si>
  <si>
    <t>91ª ZE</t>
  </si>
  <si>
    <t>Portaria n. 461</t>
  </si>
  <si>
    <t>Francielli Stadtlober Borges Agacci</t>
  </si>
  <si>
    <t>Portaria n. 857</t>
  </si>
  <si>
    <t>Francisco Claudino</t>
  </si>
  <si>
    <t>Portaria n. 446</t>
  </si>
  <si>
    <t>Francisco Geraldo Guizzo</t>
  </si>
  <si>
    <t>Portaria n. 70</t>
  </si>
  <si>
    <t>Franco Bressan da Silva</t>
  </si>
  <si>
    <t>Portaria n. 114</t>
  </si>
  <si>
    <t>Frederico Antônio Ferreira</t>
  </si>
  <si>
    <t xml:space="preserve">94ª ZE </t>
  </si>
  <si>
    <t>Portaria n. 550</t>
  </si>
  <si>
    <t>Gabriel Fernando Drago Demetrio</t>
  </si>
  <si>
    <t>Portaria n. 242</t>
  </si>
  <si>
    <t>Gabriel Parmeggiani Costa</t>
  </si>
  <si>
    <t xml:space="preserve">31ª ZE </t>
  </si>
  <si>
    <t>Portaria n. 318</t>
  </si>
  <si>
    <t>Genésio Dalla Costa</t>
  </si>
  <si>
    <t>58ª ZE</t>
  </si>
  <si>
    <t>Portaria n. 303</t>
  </si>
  <si>
    <t>Geraldo Luiz Savi Júnior</t>
  </si>
  <si>
    <t>Portaria n. 23</t>
  </si>
  <si>
    <t>Gerson Nardi</t>
  </si>
  <si>
    <t>Ato n. 3768</t>
  </si>
  <si>
    <t>Gerusa Raquel Paeze Vieceli</t>
  </si>
  <si>
    <t>Portaria n. 826</t>
  </si>
  <si>
    <t>Giane Espindola</t>
  </si>
  <si>
    <t>Ato n. 4009</t>
  </si>
  <si>
    <t>Gilberto José Rossa Júnior</t>
  </si>
  <si>
    <t>Portaria n. 380</t>
  </si>
  <si>
    <t>Gilberto Kilian dos Anjos</t>
  </si>
  <si>
    <t>Portaria n. 22</t>
  </si>
  <si>
    <t>Gilmar Duarte da Luz</t>
  </si>
  <si>
    <t xml:space="preserve">21ª ZE </t>
  </si>
  <si>
    <t>Portaria n. 135</t>
  </si>
  <si>
    <t>Gilvan de Souza Lobato</t>
  </si>
  <si>
    <t>Ato n. 2736</t>
  </si>
  <si>
    <t>Giovani Moisés Pacheco</t>
  </si>
  <si>
    <t>Portaria n. 143</t>
  </si>
  <si>
    <t>Giovanna Faraon</t>
  </si>
  <si>
    <t>61ª ZE</t>
  </si>
  <si>
    <t>Portaria n. 161</t>
  </si>
  <si>
    <t>Giovanni Turazzi</t>
  </si>
  <si>
    <t>Portaria n. 140</t>
  </si>
  <si>
    <t>Gladson Hoffmann da Silva</t>
  </si>
  <si>
    <t>Portaria n. 64</t>
  </si>
  <si>
    <t>Gonsalo André Agostini Ribeiro</t>
  </si>
  <si>
    <t>Ato n. 2661</t>
  </si>
  <si>
    <t>Graciela Ramos</t>
  </si>
  <si>
    <t>Portaria n. 163</t>
  </si>
  <si>
    <t>Grasiela Gaspar Gonçalves</t>
  </si>
  <si>
    <t xml:space="preserve">2ª ZE </t>
  </si>
  <si>
    <t>Portaria n. 105</t>
  </si>
  <si>
    <t>Greyce Mariana Laske Mahl</t>
  </si>
  <si>
    <t xml:space="preserve">65ª ZE </t>
  </si>
  <si>
    <t>Portaria n. 445</t>
  </si>
  <si>
    <t>Griselda Cláudia Curi Mafra</t>
  </si>
  <si>
    <t xml:space="preserve">91ª ZE </t>
  </si>
  <si>
    <t>Ato n. 3740</t>
  </si>
  <si>
    <t>Grizelda Arnoldo</t>
  </si>
  <si>
    <t>Portaria n. 49</t>
  </si>
  <si>
    <t>Guaraci Pinto Martins</t>
  </si>
  <si>
    <t>Ato n. 2740</t>
  </si>
  <si>
    <t>Guilherme Augusto Delbem</t>
  </si>
  <si>
    <t>Portaria n. 139</t>
  </si>
  <si>
    <t>Guilherme Capistrano Benedet</t>
  </si>
  <si>
    <t>Portaria n. 462</t>
  </si>
  <si>
    <t>Gustavo André Zmuda</t>
  </si>
  <si>
    <t>Portaria n. 405</t>
  </si>
  <si>
    <t>Gustavo Schlupp Winter</t>
  </si>
  <si>
    <t xml:space="preserve">76ª ZE </t>
  </si>
  <si>
    <t>Portaria n. 364</t>
  </si>
  <si>
    <t>Hamilton José Berretta Neto</t>
  </si>
  <si>
    <t>Portaria n. 453</t>
  </si>
  <si>
    <t>Helaine Sperandio da Silva</t>
  </si>
  <si>
    <t>Portaria n. 209</t>
  </si>
  <si>
    <t>Heloísa Bello Espindola</t>
  </si>
  <si>
    <t>Portaria n. 107</t>
  </si>
  <si>
    <t>Heloísa Helena Bastos Silva Lübke</t>
  </si>
  <si>
    <t>Ato n. 3977</t>
  </si>
  <si>
    <t>Heron Dias da Silva</t>
  </si>
  <si>
    <t xml:space="preserve">60ª ZE </t>
  </si>
  <si>
    <t>Portaria n. 483</t>
  </si>
  <si>
    <t>Hildo Zamban</t>
  </si>
  <si>
    <t>1ª ZE</t>
  </si>
  <si>
    <t>Portaria n. 470</t>
  </si>
  <si>
    <t>Hugo Frederico Vieira Neves</t>
  </si>
  <si>
    <t>Ato n. 3967</t>
  </si>
  <si>
    <t>Ilenia Schaeffer Sell</t>
  </si>
  <si>
    <t>Ato n. 2659</t>
  </si>
  <si>
    <t>Iraê Regina Vieira</t>
  </si>
  <si>
    <t>Ato n. 2102</t>
  </si>
  <si>
    <t>Iranel Moraes</t>
  </si>
  <si>
    <t xml:space="preserve">19ª ZE </t>
  </si>
  <si>
    <t>Portaria n. 148</t>
  </si>
  <si>
    <t>Irmgard Weiss</t>
  </si>
  <si>
    <t xml:space="preserve">57ª ZE </t>
  </si>
  <si>
    <t>Portaria n. 448</t>
  </si>
  <si>
    <t>Isabella Bertoncini</t>
  </si>
  <si>
    <t>Ato n. 2199</t>
  </si>
  <si>
    <t>Israel Paulino da Rosa e Silva</t>
  </si>
  <si>
    <t>Portaria n. 43</t>
  </si>
  <si>
    <t>Ivete Ana Araldi</t>
  </si>
  <si>
    <t>Portaria n. 38</t>
  </si>
  <si>
    <t>Ivonete Marchi</t>
  </si>
  <si>
    <t>Portaria n. 109</t>
  </si>
  <si>
    <t>Jairo Soldatelli de Almeida</t>
  </si>
  <si>
    <t>Ato n. 3037</t>
  </si>
  <si>
    <t>Jalusa Quadros</t>
  </si>
  <si>
    <t>Portaria n. 172</t>
  </si>
  <si>
    <t>Janet Kloster</t>
  </si>
  <si>
    <t xml:space="preserve">51ª ZE </t>
  </si>
  <si>
    <t>Portaria n. 499</t>
  </si>
  <si>
    <t>Jansen Ribeiro Pinto</t>
  </si>
  <si>
    <t xml:space="preserve">14ª ZE </t>
  </si>
  <si>
    <t>Portaria n. 449</t>
  </si>
  <si>
    <t>Jaqueline Fiedler</t>
  </si>
  <si>
    <t>Portaria n. 74</t>
  </si>
  <si>
    <t>Jaquiline Liz Staub</t>
  </si>
  <si>
    <t>72ª ZE</t>
  </si>
  <si>
    <t>Portaria n. 503</t>
  </si>
  <si>
    <t>Jean da Silva Oliveira</t>
  </si>
  <si>
    <t>Portaria n. 76</t>
  </si>
  <si>
    <t>Jean de Oliveira</t>
  </si>
  <si>
    <t>Portaria n. 159</t>
  </si>
  <si>
    <t>Jeferson Fanton</t>
  </si>
  <si>
    <t>Portaria n. 147</t>
  </si>
  <si>
    <t>Jillian Roberto Servat</t>
  </si>
  <si>
    <t>Joanna Silveira Mendes de Oliveira</t>
  </si>
  <si>
    <t>Portaria n. 408</t>
  </si>
  <si>
    <t>João Batista Lopes</t>
  </si>
  <si>
    <t xml:space="preserve">46ª ZE </t>
  </si>
  <si>
    <t>Portaria n. 181</t>
  </si>
  <si>
    <t>João Hemerson Amaral</t>
  </si>
  <si>
    <t>João Henrique Alves da Silva</t>
  </si>
  <si>
    <t>94ª ZE</t>
  </si>
  <si>
    <t>Portaria n. 424</t>
  </si>
  <si>
    <t>João José Sagaz Neto</t>
  </si>
  <si>
    <t xml:space="preserve">Analista Judiciário / Judiciária </t>
  </si>
  <si>
    <t>15ª ZE</t>
  </si>
  <si>
    <t>João Marcelo Seegmueller Urban</t>
  </si>
  <si>
    <t>Portaria n. 122</t>
  </si>
  <si>
    <t>João Paulo de Sousa Panini</t>
  </si>
  <si>
    <t>Portaria n. 463</t>
  </si>
  <si>
    <t>João Sebastião de Andrade</t>
  </si>
  <si>
    <t>Ato n. 3918</t>
  </si>
  <si>
    <t>Jociane Gonçalves</t>
  </si>
  <si>
    <t>Analista Judiciário / Apoio Especializado / Biblioteconomia</t>
  </si>
  <si>
    <t>Portaria n. 42</t>
  </si>
  <si>
    <t>Jonas Wamberto Greggio</t>
  </si>
  <si>
    <t>54ª ZE</t>
  </si>
  <si>
    <t>Portaria n. 471</t>
  </si>
  <si>
    <t>José Alberto Moraes</t>
  </si>
  <si>
    <t>Portaria n. 197</t>
  </si>
  <si>
    <t>José dos Passos da Silva</t>
  </si>
  <si>
    <t>Ato n. 2378</t>
  </si>
  <si>
    <t>José Luiz de David Vargas</t>
  </si>
  <si>
    <t>119ª ZE - RS</t>
  </si>
  <si>
    <t>Ato n. 3771</t>
  </si>
  <si>
    <t>José Luiz Sobierajski Júnior</t>
  </si>
  <si>
    <t>Ato n. 2387</t>
  </si>
  <si>
    <t>José Luiz Viana</t>
  </si>
  <si>
    <t>Ato n. 2484</t>
  </si>
  <si>
    <t>José Reus Antônio</t>
  </si>
  <si>
    <t>92ª ZE</t>
  </si>
  <si>
    <t>Portaria n. 12</t>
  </si>
  <si>
    <t>Josemar Aparecido Gonçalves</t>
  </si>
  <si>
    <t>Josiani Regina Rosa</t>
  </si>
  <si>
    <t>Portaria n. 338</t>
  </si>
  <si>
    <t>Josué da Silva Monteiro</t>
  </si>
  <si>
    <t>Josué de Souza Boppré</t>
  </si>
  <si>
    <t>Ato n. 1615</t>
  </si>
  <si>
    <t>Juliana Felipe Bartras</t>
  </si>
  <si>
    <t>Portaria n. 66</t>
  </si>
  <si>
    <t>Juliana Tavares Martins</t>
  </si>
  <si>
    <t>Juliana Teixeira Warmling</t>
  </si>
  <si>
    <t>66ª ZE</t>
  </si>
  <si>
    <t>Portaria n. 427</t>
  </si>
  <si>
    <t>Juliano Benvenuto Guidi</t>
  </si>
  <si>
    <t xml:space="preserve">92ª ZE </t>
  </si>
  <si>
    <t>Portaria n. 474</t>
  </si>
  <si>
    <t>Julio Cesar de Castro</t>
  </si>
  <si>
    <t>Portaria n. 367 (ato de remoção para o TRESC)</t>
  </si>
  <si>
    <t>07/12/2009 (data da remoção para o TRESC)</t>
  </si>
  <si>
    <t>Kamile Bianca Rensi</t>
  </si>
  <si>
    <t>100ª ZE</t>
  </si>
  <si>
    <t>Portaria n. 388</t>
  </si>
  <si>
    <t>Karen Regina Franco</t>
  </si>
  <si>
    <t xml:space="preserve">25ª ZE </t>
  </si>
  <si>
    <t>Portaria n. 187</t>
  </si>
  <si>
    <t>Karina Feldberg Bonfim</t>
  </si>
  <si>
    <t>31ª ZE</t>
  </si>
  <si>
    <t>Portaria n. 217</t>
  </si>
  <si>
    <t>Karine Borges de Liz</t>
  </si>
  <si>
    <t>Portaria n. 35</t>
  </si>
  <si>
    <t>Karla Marcon Manfredini</t>
  </si>
  <si>
    <t>Portaria n. 252</t>
  </si>
  <si>
    <t>Kátia Cristina Kolb Schiefler Sombrio</t>
  </si>
  <si>
    <t>Ato n. 2656</t>
  </si>
  <si>
    <t>Katiucy Besen Pedroso Pacheco</t>
  </si>
  <si>
    <t>Portaria n. 409</t>
  </si>
  <si>
    <t>Ketlyn Kuhlemann</t>
  </si>
  <si>
    <t>Klesiane Schmitt Pauli</t>
  </si>
  <si>
    <t>Portaria n. 251</t>
  </si>
  <si>
    <t>Kris Nereid Ferreira Lima</t>
  </si>
  <si>
    <t>Portaria n. 513</t>
  </si>
  <si>
    <t>Laerte Francisco Mattos</t>
  </si>
  <si>
    <t xml:space="preserve">10ª ZE </t>
  </si>
  <si>
    <t>Ato n. 2239</t>
  </si>
  <si>
    <t>Laís Nunes Pedroso</t>
  </si>
  <si>
    <t>29ª ZE</t>
  </si>
  <si>
    <t>Portaria n. 112</t>
  </si>
  <si>
    <t>Layla Myrtha Mohamed Tavares</t>
  </si>
  <si>
    <t xml:space="preserve">47ª ZE </t>
  </si>
  <si>
    <t>Portaria n. 498</t>
  </si>
  <si>
    <t>Leonardo Marcelino de Godoy</t>
  </si>
  <si>
    <t xml:space="preserve">103ª ZE </t>
  </si>
  <si>
    <t>Portaria n. 120</t>
  </si>
  <si>
    <t>Liamar Aparecida Francisco Selber</t>
  </si>
  <si>
    <t>Ato n. 2198</t>
  </si>
  <si>
    <t>Lilian Baggio de Campos</t>
  </si>
  <si>
    <t>60ª ZE</t>
  </si>
  <si>
    <t>Portaria n. 484</t>
  </si>
  <si>
    <t>Lilian Bernardi Guimarães</t>
  </si>
  <si>
    <t xml:space="preserve">58ª ZE </t>
  </si>
  <si>
    <t>Portaria n. 525</t>
  </si>
  <si>
    <t>Lucas Augusto Deters</t>
  </si>
  <si>
    <t>Portaria n. 386</t>
  </si>
  <si>
    <t>Lúcia Helena Salles Valente Bräscher</t>
  </si>
  <si>
    <t>Ato n. 3806</t>
  </si>
  <si>
    <t>Lúcia Meyer Kotzias</t>
  </si>
  <si>
    <t>Ato n. 3776</t>
  </si>
  <si>
    <t>Luciana da Silva Areias</t>
  </si>
  <si>
    <t>Ato n. 3999</t>
  </si>
  <si>
    <t>Luciana Dallagnol Carlin</t>
  </si>
  <si>
    <t>Ato n. 3786</t>
  </si>
  <si>
    <t>Luciana Ferreira</t>
  </si>
  <si>
    <t>Luciane Soldateli Hoffmann</t>
  </si>
  <si>
    <t>Luciano Furtado Nascimento</t>
  </si>
  <si>
    <t>Ato n. 2674</t>
  </si>
  <si>
    <t>Luciano Rodrigues de Oliveira</t>
  </si>
  <si>
    <t>Ato n. 2064</t>
  </si>
  <si>
    <t>Lucimara Bianchi</t>
  </si>
  <si>
    <t>TRT -21ª Reg</t>
  </si>
  <si>
    <t>Portaria n. 223</t>
  </si>
  <si>
    <t>Luís Flávio Seelig</t>
  </si>
  <si>
    <t>Portaria n. 237</t>
  </si>
  <si>
    <t>Luiz Alberto Dutra Meurer</t>
  </si>
  <si>
    <t>Ato n. 1939</t>
  </si>
  <si>
    <t>Luiz Angelo Daros de Luca</t>
  </si>
  <si>
    <t>Portaria n. 40</t>
  </si>
  <si>
    <t>Luiz Tadeu Uliano</t>
  </si>
  <si>
    <t>Técnico Judiciário / Administrativa / Transporte</t>
  </si>
  <si>
    <t>Ato n. 2175</t>
  </si>
  <si>
    <t>Luzinete Cunha</t>
  </si>
  <si>
    <t>101ª ZE</t>
  </si>
  <si>
    <t>Ato n. 2211</t>
  </si>
  <si>
    <t>Manasses Vilarim de Andrade</t>
  </si>
  <si>
    <t xml:space="preserve">74ª ZE </t>
  </si>
  <si>
    <t>Portaria n. 524</t>
  </si>
  <si>
    <t>Manuel Serafim Cabral</t>
  </si>
  <si>
    <t>Portaria n. 402</t>
  </si>
  <si>
    <t>Marcelo Francisco da Silva</t>
  </si>
  <si>
    <t>Marcelo Macedo Lopes</t>
  </si>
  <si>
    <t>Ato n. 3917</t>
  </si>
  <si>
    <t>Marcelo Mendes Pereira</t>
  </si>
  <si>
    <t>Ato n. 4004</t>
  </si>
  <si>
    <t>Marcelo Osni Santos</t>
  </si>
  <si>
    <t>Ato n. 3980</t>
  </si>
  <si>
    <t>Marcia Alfa Rubim Fabris Trafani</t>
  </si>
  <si>
    <t>Ato n. 2312</t>
  </si>
  <si>
    <t>Márcia Maria Matos Feitoza</t>
  </si>
  <si>
    <t>Portaria n. 78</t>
  </si>
  <si>
    <t>Márcia Maria Vargas Rojas Bonoldi</t>
  </si>
  <si>
    <t>28ª ZE</t>
  </si>
  <si>
    <t>Portaria n. 478</t>
  </si>
  <si>
    <t>Márcia Mendonça Ruhland</t>
  </si>
  <si>
    <t>Ato n. 1893</t>
  </si>
  <si>
    <t>Márcia Teresinha Villain Amaral</t>
  </si>
  <si>
    <t>Ato n. 2212</t>
  </si>
  <si>
    <t>Marciano Villa</t>
  </si>
  <si>
    <t>45ª ZE</t>
  </si>
  <si>
    <t>Portaria n. 439</t>
  </si>
  <si>
    <t>Márcio Boechat Ferreira</t>
  </si>
  <si>
    <t>Ato n. 2218</t>
  </si>
  <si>
    <t>Marco Antônio Machado Kraus</t>
  </si>
  <si>
    <t xml:space="preserve">34ª ZE </t>
  </si>
  <si>
    <t>Portaria n. 473</t>
  </si>
  <si>
    <t>Marco Aurelio Fevereiro</t>
  </si>
  <si>
    <t xml:space="preserve">79ª ZE </t>
  </si>
  <si>
    <t>Marcos Antônio da Silva Moraes</t>
  </si>
  <si>
    <t>Portaria n. 472</t>
  </si>
  <si>
    <t>Marcos Bernardo da Silva</t>
  </si>
  <si>
    <t>Ato n. 2235</t>
  </si>
  <si>
    <t>Marcos Cesar da Costa Duarte</t>
  </si>
  <si>
    <t>Portaria n. 136</t>
  </si>
  <si>
    <t>Marcos Correa Vieira</t>
  </si>
  <si>
    <t>48ª ZE</t>
  </si>
  <si>
    <t>Portaria n. 153</t>
  </si>
  <si>
    <t>Marcos David Fermino</t>
  </si>
  <si>
    <t>Portaria n. 746</t>
  </si>
  <si>
    <t>Marcos Eduardo Antunes Giusti</t>
  </si>
  <si>
    <t>Ato n. 3766</t>
  </si>
  <si>
    <t>Marcos Garcia Labadie</t>
  </si>
  <si>
    <t xml:space="preserve">17ª ZE </t>
  </si>
  <si>
    <t>Portaria n. 744</t>
  </si>
  <si>
    <t>Marcos Matos Maciel</t>
  </si>
  <si>
    <t>Portaria n. 27</t>
  </si>
  <si>
    <t>Marcos Roberto Bento</t>
  </si>
  <si>
    <t xml:space="preserve">13ª ZE </t>
  </si>
  <si>
    <t>Ato n. 2883</t>
  </si>
  <si>
    <t>Marcus Alexsander Dexheimer</t>
  </si>
  <si>
    <t>11ª ZE</t>
  </si>
  <si>
    <t>Portaria n. 165</t>
  </si>
  <si>
    <t>Marcus Cléo Garcia</t>
  </si>
  <si>
    <t>Portaria n. 300</t>
  </si>
  <si>
    <t>Maria Beatriz Bratkowski</t>
  </si>
  <si>
    <t xml:space="preserve">40ª ZE </t>
  </si>
  <si>
    <t>Portaria n. 490</t>
  </si>
  <si>
    <t>Maria Cecy Ferreira Arrospide</t>
  </si>
  <si>
    <t>Ato n. 3861</t>
  </si>
  <si>
    <t>Maria Cristina da Silva Dutra</t>
  </si>
  <si>
    <t>Ato n. 2445</t>
  </si>
  <si>
    <t>Maria Gabriela Mendes de Souza</t>
  </si>
  <si>
    <t>Portaria n. 60</t>
  </si>
  <si>
    <t>Maria Ione Vieira Dias</t>
  </si>
  <si>
    <t>Portaria n. 132</t>
  </si>
  <si>
    <t>Maria Márcia Menezes</t>
  </si>
  <si>
    <t xml:space="preserve">9ª ZE </t>
  </si>
  <si>
    <t>Portaria n. 494</t>
  </si>
  <si>
    <t>Maria Salete Koerich</t>
  </si>
  <si>
    <t>Técnico Judiciário / Apoio Especializado / Enfermagem</t>
  </si>
  <si>
    <t>Ato n. 2675</t>
  </si>
  <si>
    <t>Maria Silvana de Lima Neves</t>
  </si>
  <si>
    <t xml:space="preserve">99ª ZE </t>
  </si>
  <si>
    <t>Portaria n. 467</t>
  </si>
  <si>
    <t>Mariana Garcia Cunha</t>
  </si>
  <si>
    <t>Portaria n. 116</t>
  </si>
  <si>
    <t>Mariana Pirih Cordeiro</t>
  </si>
  <si>
    <t>80ª ZE</t>
  </si>
  <si>
    <t>Portaria n. 150</t>
  </si>
  <si>
    <t>Mariane Stelzenberger</t>
  </si>
  <si>
    <t>41ª ZE - RS</t>
  </si>
  <si>
    <t>Marilete Maria da Costa</t>
  </si>
  <si>
    <t>Portaria n. 253</t>
  </si>
  <si>
    <t>Marisley Gomes Silvério</t>
  </si>
  <si>
    <t>Ato n. 1989</t>
  </si>
  <si>
    <t>Marlene Schlichting</t>
  </si>
  <si>
    <t>Técnico Judiciário / Administrativa / Sem Especialidade</t>
  </si>
  <si>
    <t>Ato n. 2051</t>
  </si>
  <si>
    <t>Marli Glória de Carvalho Meurer</t>
  </si>
  <si>
    <t>Analista Judiciário / Judiciária / Sem Especialidade</t>
  </si>
  <si>
    <t>Ato n. 2757</t>
  </si>
  <si>
    <t>Marnes Filgueira de Carvalho Júnior</t>
  </si>
  <si>
    <t>Ato n. 2679</t>
  </si>
  <si>
    <t>Maurício Aires Teixeira</t>
  </si>
  <si>
    <t>Maurício Soares</t>
  </si>
  <si>
    <t>FC-3</t>
  </si>
  <si>
    <t>Ato n. 4008</t>
  </si>
  <si>
    <t>Mauro Macedo</t>
  </si>
  <si>
    <t>Max Albert Tassi</t>
  </si>
  <si>
    <t>Portaria n. 511</t>
  </si>
  <si>
    <t>Maximiniano Simões Sobral</t>
  </si>
  <si>
    <t>Portaria n. 54</t>
  </si>
  <si>
    <t>Michel Wilian do Couto</t>
  </si>
  <si>
    <t xml:space="preserve">102ª ZE </t>
  </si>
  <si>
    <t>Portaria n. 178</t>
  </si>
  <si>
    <t>Milene Guadanhin Chamma Possamai</t>
  </si>
  <si>
    <t>Portaria n. 464</t>
  </si>
  <si>
    <t>Moacir Tramontin</t>
  </si>
  <si>
    <t>Portaria n. 1040</t>
  </si>
  <si>
    <t>Moises Casarotto</t>
  </si>
  <si>
    <t>Mônica Hoeschl Abreu</t>
  </si>
  <si>
    <t>Monique Von Hertwig Bittencourt</t>
  </si>
  <si>
    <t>Moosele Josué Meira</t>
  </si>
  <si>
    <t>Ato n. 2176</t>
  </si>
  <si>
    <t>Nádia Issa Musse</t>
  </si>
  <si>
    <t>Portaria n. 337</t>
  </si>
  <si>
    <t>Nádia Silva Póvoas</t>
  </si>
  <si>
    <t>Ato n. 1614</t>
  </si>
  <si>
    <t>Nei Perin</t>
  </si>
  <si>
    <t>Ato n. 2213</t>
  </si>
  <si>
    <t>Nelzyr Silva Müller</t>
  </si>
  <si>
    <t>Ato n. 3050</t>
  </si>
  <si>
    <t>Neuza Seixas Busse Cordova Silveira</t>
  </si>
  <si>
    <t>4ª ZE</t>
  </si>
  <si>
    <t>Portaria n. 479</t>
  </si>
  <si>
    <t>Nilton Carlos Ferreira</t>
  </si>
  <si>
    <t>22ª ZE</t>
  </si>
  <si>
    <t>Portaria n. 182</t>
  </si>
  <si>
    <t>Norberto Ulysséa Ungaretti Junior</t>
  </si>
  <si>
    <t>Ato n. 2676</t>
  </si>
  <si>
    <t>Norton Lisboa Lemos</t>
  </si>
  <si>
    <t>Portaria n. 836</t>
  </si>
  <si>
    <t>Olavo Queiroz Neto</t>
  </si>
  <si>
    <t>Portaria n. 99</t>
  </si>
  <si>
    <t>Orlando Carlos Almeida Vairich</t>
  </si>
  <si>
    <t xml:space="preserve">75ª ZE </t>
  </si>
  <si>
    <t>Osvaldo Claudionei Atanazio</t>
  </si>
  <si>
    <t xml:space="preserve">5ª ZE </t>
  </si>
  <si>
    <t>Portaria n. 584</t>
  </si>
  <si>
    <t>Palmyra Farinazzo Reis Repette</t>
  </si>
  <si>
    <t>Analista Judiciário / Apoio Especializado / Engenharia</t>
  </si>
  <si>
    <t>Portaria n. 379</t>
  </si>
  <si>
    <t>Patrícia Brasil</t>
  </si>
  <si>
    <t>Portaria n. 113</t>
  </si>
  <si>
    <t>Patrícia Hahnert Sardá Lisbôa</t>
  </si>
  <si>
    <t>Ato n. 3755</t>
  </si>
  <si>
    <t>Paulo Cesar Ribeiro</t>
  </si>
  <si>
    <t>96ª ZE</t>
  </si>
  <si>
    <t>Portaria n. 566</t>
  </si>
  <si>
    <t>Paulo Dionísio Fernandes</t>
  </si>
  <si>
    <t>Ato n. 3754</t>
  </si>
  <si>
    <t>Paulo Fernando Lenzi</t>
  </si>
  <si>
    <t>Portaria n. 281</t>
  </si>
  <si>
    <t>Paulo Renato Vieira Castro</t>
  </si>
  <si>
    <t>Portaria n. 47</t>
  </si>
  <si>
    <t>Paulo Roberto Miranda dos Santos</t>
  </si>
  <si>
    <t>Portaria n. 246</t>
  </si>
  <si>
    <t>Pedro Carlos Machado</t>
  </si>
  <si>
    <t>Ato n. 3767</t>
  </si>
  <si>
    <t>Pierina Schmitt Pomarico</t>
  </si>
  <si>
    <t xml:space="preserve">73ª ZE </t>
  </si>
  <si>
    <t>Portaria n. 469</t>
  </si>
  <si>
    <t>Rafael Alexandre Machado</t>
  </si>
  <si>
    <t>Ato n. 3781</t>
  </si>
  <si>
    <t>Rafael Antônio Costa</t>
  </si>
  <si>
    <t>Portaria n. 316</t>
  </si>
  <si>
    <t>Rafael Leon Menezes Sanches</t>
  </si>
  <si>
    <t>Portaria n. 124</t>
  </si>
  <si>
    <t>Rafael Neves da Fontoura Dorneles</t>
  </si>
  <si>
    <t xml:space="preserve">69ª ZE </t>
  </si>
  <si>
    <t>Portaria n. 175</t>
  </si>
  <si>
    <t>Rafael Silveira da Silva</t>
  </si>
  <si>
    <t>Raimundo Brasil Neto</t>
  </si>
  <si>
    <t>Raphael da Costa Guimarães</t>
  </si>
  <si>
    <t>Portaria n. 477</t>
  </si>
  <si>
    <t>Raquel Betina Blank</t>
  </si>
  <si>
    <t xml:space="preserve">28ª ZE </t>
  </si>
  <si>
    <t>Portaria n. 414</t>
  </si>
  <si>
    <t>Regina Nercolini</t>
  </si>
  <si>
    <t>Ato n. 9445727</t>
  </si>
  <si>
    <t>Reinaldo Ceballos Villela</t>
  </si>
  <si>
    <t>Ato n. 2195</t>
  </si>
  <si>
    <t>Renata Beatriz de Fávere</t>
  </si>
  <si>
    <t>Ato n. 3899</t>
  </si>
  <si>
    <t>Renata de Queiroz Pereira</t>
  </si>
  <si>
    <t>Portaria n. 290</t>
  </si>
  <si>
    <t>Renata Sílvia Rocha</t>
  </si>
  <si>
    <t>Ato n. 3787</t>
  </si>
  <si>
    <t>Renata Soraia da Silveira</t>
  </si>
  <si>
    <t>Portaria n. 72</t>
  </si>
  <si>
    <t>Renato de Ávila Pacheco</t>
  </si>
  <si>
    <t>Ato n. 3909</t>
  </si>
  <si>
    <t>Renato de Carvalho Ayres</t>
  </si>
  <si>
    <t>Portaria n. 68</t>
  </si>
  <si>
    <t>Renê Fischer</t>
  </si>
  <si>
    <t>Rian Gonçalves de Faria</t>
  </si>
  <si>
    <t>Portaria n. 106</t>
  </si>
  <si>
    <t>Ricardo André dos Santos Schiefelbein</t>
  </si>
  <si>
    <t>Ricardo Frameschi Sinhorini</t>
  </si>
  <si>
    <t xml:space="preserve">43ª ZE </t>
  </si>
  <si>
    <t>Portaria n. 425</t>
  </si>
  <si>
    <t>Ricardo Leonetti de Oliveira</t>
  </si>
  <si>
    <t xml:space="preserve">4ª ZE </t>
  </si>
  <si>
    <t>Portaria n. 278</t>
  </si>
  <si>
    <t>Ricardo Martins de Araújo</t>
  </si>
  <si>
    <t>Ato n. 1780</t>
  </si>
  <si>
    <t>Rildon Aurelino Evaristo Damaceno</t>
  </si>
  <si>
    <t>Portaria n. 179</t>
  </si>
  <si>
    <t>Rita de Cássia Garcia Lima da Cruz</t>
  </si>
  <si>
    <t>Ato n. 3743</t>
  </si>
  <si>
    <t>Roberta Maria de Castro Sepetiba Quezado</t>
  </si>
  <si>
    <t>Ato n. 4007</t>
  </si>
  <si>
    <t>Roberta Sfoggia</t>
  </si>
  <si>
    <t>Portaria n. 339</t>
  </si>
  <si>
    <t>Roberto Andre Raupp</t>
  </si>
  <si>
    <t>43ª ZE</t>
  </si>
  <si>
    <t>Portaria n. 488</t>
  </si>
  <si>
    <t>Roberto Luz</t>
  </si>
  <si>
    <t>Portaria n. 48</t>
  </si>
  <si>
    <t>Robson Luiz Soares da Conceição</t>
  </si>
  <si>
    <t>Portaria n. 768</t>
  </si>
  <si>
    <t>Rodrigo Camargo Piva</t>
  </si>
  <si>
    <t>Ato n. 2657</t>
  </si>
  <si>
    <t>Rodrigo Fábio Banzatto</t>
  </si>
  <si>
    <t xml:space="preserve">20ª ZE </t>
  </si>
  <si>
    <t>Portaria n. 509</t>
  </si>
  <si>
    <t>Rodrigo Luiz Duarte</t>
  </si>
  <si>
    <t>Portaria n. 381</t>
  </si>
  <si>
    <t>Rodrigo Mendes dos Santos</t>
  </si>
  <si>
    <t>Portaria n. 411</t>
  </si>
  <si>
    <t>Rodrigo Redivo</t>
  </si>
  <si>
    <t>Portaria n. 527</t>
  </si>
  <si>
    <t>Rodrigo Sabadin Hexsel</t>
  </si>
  <si>
    <t>78ª ZE</t>
  </si>
  <si>
    <t>Rogério Ananias Barbaresco</t>
  </si>
  <si>
    <t>Portaria n. 502</t>
  </si>
  <si>
    <t>Rogério Borges Júnior</t>
  </si>
  <si>
    <t>Portaria n. 189</t>
  </si>
  <si>
    <t>Rogério Camargo Piva</t>
  </si>
  <si>
    <t>Rogério Fernandes Duarte</t>
  </si>
  <si>
    <t xml:space="preserve">78ª ZE </t>
  </si>
  <si>
    <t>Portaria n. 506</t>
  </si>
  <si>
    <t>Rogério Sorroche</t>
  </si>
  <si>
    <t>Portaria n. 245</t>
  </si>
  <si>
    <t>Rogerio Tragibo de Campos</t>
  </si>
  <si>
    <t>Portaria n. 526</t>
  </si>
  <si>
    <t>Rogério Valdir da Silva</t>
  </si>
  <si>
    <t>Portaria n. 50</t>
  </si>
  <si>
    <t>Ronaldo Fernando Zaia</t>
  </si>
  <si>
    <t>Ato n. 2232</t>
  </si>
  <si>
    <t>Roni Fortunato Martins</t>
  </si>
  <si>
    <t xml:space="preserve">62ª ZE </t>
  </si>
  <si>
    <t>Portaria n. 130</t>
  </si>
  <si>
    <t>Rosana Spiller Fernandes</t>
  </si>
  <si>
    <t>Ato n. 2654</t>
  </si>
  <si>
    <t>Rosangela Klumb</t>
  </si>
  <si>
    <t>Portaria n. 51</t>
  </si>
  <si>
    <t>Rosângela Wanderley Silva</t>
  </si>
  <si>
    <t>Ato n. 1894</t>
  </si>
  <si>
    <t>Roseli Pereira Rodrigues</t>
  </si>
  <si>
    <t xml:space="preserve">104ª ZE </t>
  </si>
  <si>
    <t>Portaria n. 475</t>
  </si>
  <si>
    <t>Rosemari Rosa da Silva Rodrigues</t>
  </si>
  <si>
    <t>Ato n. 1592</t>
  </si>
  <si>
    <t>Rosiane de Souza Catarina</t>
  </si>
  <si>
    <t xml:space="preserve">53ª ZE </t>
  </si>
  <si>
    <t>Rosilete Vargas Camargo</t>
  </si>
  <si>
    <t>Ato n. 2196</t>
  </si>
  <si>
    <t>Rozenei Silveira</t>
  </si>
  <si>
    <t>Ato n. 3832</t>
  </si>
  <si>
    <t>Sabrine Guedes Gonçalves da Silva Calheiros</t>
  </si>
  <si>
    <t>Portaria n. 169</t>
  </si>
  <si>
    <t>Salésio Bauer</t>
  </si>
  <si>
    <t>Técnico Judiciário / Administrativa / Contabilidade</t>
  </si>
  <si>
    <t>Ato n. 2230</t>
  </si>
  <si>
    <t>Samara de Souza Pinto Arten Moreira</t>
  </si>
  <si>
    <t>Portaria n. 81</t>
  </si>
  <si>
    <t>Samir Claudino Beber</t>
  </si>
  <si>
    <t>CJ-4</t>
  </si>
  <si>
    <t>Ato n. 60</t>
  </si>
  <si>
    <t>Samuel Borner</t>
  </si>
  <si>
    <t>Portaria n. 141</t>
  </si>
  <si>
    <t>Samuel Fernandes Ribeiro</t>
  </si>
  <si>
    <t>Portaria n. 244</t>
  </si>
  <si>
    <t>Saritha Cavina Passarelli</t>
  </si>
  <si>
    <t xml:space="preserve">22ª ZE </t>
  </si>
  <si>
    <t>Portaria n. 185</t>
  </si>
  <si>
    <t>Sérgio Luiz Lopes</t>
  </si>
  <si>
    <t>Ato n. 2652</t>
  </si>
  <si>
    <t>Sérgio Luiz Moser</t>
  </si>
  <si>
    <t>Portaria n. 249</t>
  </si>
  <si>
    <t>Sérgio Manoel Martins</t>
  </si>
  <si>
    <t>Portaria n. 241</t>
  </si>
  <si>
    <t>Sérgio Nodari Monteiro</t>
  </si>
  <si>
    <t>106ª ZE -RS</t>
  </si>
  <si>
    <t>Portaria n. 403</t>
  </si>
  <si>
    <t>Sheila Brito de Los Santos</t>
  </si>
  <si>
    <t>Silvana Helena Vasconcellos Garcia Deitos</t>
  </si>
  <si>
    <t>Ato n. 2209</t>
  </si>
  <si>
    <t>Silvana Mari Cardoso Saito</t>
  </si>
  <si>
    <t>TRE-BA</t>
  </si>
  <si>
    <t>Silvana Rudolfo</t>
  </si>
  <si>
    <t>Ato n. 1985</t>
  </si>
  <si>
    <t>Sílvia Argiles Wolff</t>
  </si>
  <si>
    <t>Portaria n. 215</t>
  </si>
  <si>
    <t>Silvia Einloft Pereira</t>
  </si>
  <si>
    <t>Portaria n. 58</t>
  </si>
  <si>
    <t>Sílvia Mara de Oliveira</t>
  </si>
  <si>
    <t>Ato n. 2053</t>
  </si>
  <si>
    <t>Sílvia Maria de Ornelas Marques</t>
  </si>
  <si>
    <t>Portaria n. 149</t>
  </si>
  <si>
    <t>Sílvia Regina Rabello Savi</t>
  </si>
  <si>
    <t>Ato n. 2671</t>
  </si>
  <si>
    <t>Simone Almeida Tenorio de Britto</t>
  </si>
  <si>
    <t>85ª ZE</t>
  </si>
  <si>
    <t>Portaria n. 432</t>
  </si>
  <si>
    <t>Simone dos Santos Di Bernardi Martins</t>
  </si>
  <si>
    <t>Ato n. 3965</t>
  </si>
  <si>
    <t>Simone Franciele Fronza</t>
  </si>
  <si>
    <t xml:space="preserve">15ª ZE </t>
  </si>
  <si>
    <t>Portaria n. 600</t>
  </si>
  <si>
    <t>Simone Malta Ladeira</t>
  </si>
  <si>
    <t>87ª ZE</t>
  </si>
  <si>
    <t>Portaria n. 420</t>
  </si>
  <si>
    <t>Solange do Carmo Brasil dos Santos</t>
  </si>
  <si>
    <t>Ato n. 3758</t>
  </si>
  <si>
    <t>Sônia Maria Campos</t>
  </si>
  <si>
    <t>Ato n. 2187</t>
  </si>
  <si>
    <t>Soraya dos Santos</t>
  </si>
  <si>
    <t>Ato n. 3975</t>
  </si>
  <si>
    <t>Suzete Miria Virgílio Ziert</t>
  </si>
  <si>
    <t>Ato n. 2665</t>
  </si>
  <si>
    <t>Sylvia Marinho Clementino</t>
  </si>
  <si>
    <t>Portaria n. 67</t>
  </si>
  <si>
    <t>Sylvia Penkuhn</t>
  </si>
  <si>
    <t>Talita Alves Pereira</t>
  </si>
  <si>
    <t>Talita Rodrigues Nunes</t>
  </si>
  <si>
    <t>Tânia Aparecida Vieira Virgílio</t>
  </si>
  <si>
    <t>Ato n. 2202</t>
  </si>
  <si>
    <t>Tatiana Ré Langaro</t>
  </si>
  <si>
    <t xml:space="preserve">96ª ZE </t>
  </si>
  <si>
    <t>Portaria n. 418</t>
  </si>
  <si>
    <t>Telçon Pedro Vieira</t>
  </si>
  <si>
    <t>Ato n. 2299</t>
  </si>
  <si>
    <t>Teresinha Batista Nunes Orth</t>
  </si>
  <si>
    <t>Ato n. 3910</t>
  </si>
  <si>
    <t>Thiago Gazaniga Pinheiro</t>
  </si>
  <si>
    <t>Portaria n. 69</t>
  </si>
  <si>
    <t>Thiago Ramos Magalhães</t>
  </si>
  <si>
    <t>Portaria n. 482</t>
  </si>
  <si>
    <t>Thiago Veiga Leffa Behenck</t>
  </si>
  <si>
    <t>Tina Souza Severino</t>
  </si>
  <si>
    <t>Ato n. 2201</t>
  </si>
  <si>
    <t>Valda de Souza Mendonça</t>
  </si>
  <si>
    <t>Portaria n. 31</t>
  </si>
  <si>
    <t>no Órgão</t>
  </si>
  <si>
    <t>de Cessão</t>
  </si>
  <si>
    <t>Adilson Mateussi</t>
  </si>
  <si>
    <t>Auxiliar Administrativo</t>
  </si>
  <si>
    <t>Prefeitura Municipal de Trombudo Central</t>
  </si>
  <si>
    <t>Estatutário</t>
  </si>
  <si>
    <t>57ª ZE</t>
  </si>
  <si>
    <t>PA 167/2009</t>
  </si>
  <si>
    <t>Adirson Lopes</t>
  </si>
  <si>
    <t>Prefeitura Municipal de Luís Alves</t>
  </si>
  <si>
    <t>64ª ZE</t>
  </si>
  <si>
    <t>PA 192/2008</t>
  </si>
  <si>
    <t>Adriana Lang</t>
  </si>
  <si>
    <t>Prefeitura Municipal de Rio Negrinho</t>
  </si>
  <si>
    <t>PA 446/2009</t>
  </si>
  <si>
    <t>Adriana Sebastião</t>
  </si>
  <si>
    <t>Agente Administrativo</t>
  </si>
  <si>
    <t>Prefeitura Municipal de Criciúma</t>
  </si>
  <si>
    <t>Celetista</t>
  </si>
  <si>
    <t>PA 22/1998</t>
  </si>
  <si>
    <t>Alan Lucas de Almeida</t>
  </si>
  <si>
    <t>Escriturário</t>
  </si>
  <si>
    <t>Prefeitura Municipal de Vargem Bonita</t>
  </si>
  <si>
    <t>PA 370/2007</t>
  </si>
  <si>
    <t>Alberto Luiz Antônio da Silva</t>
  </si>
  <si>
    <t>Analista Judiciário</t>
  </si>
  <si>
    <t>Tribunal Regional Eleitoral do Rio Grande do Sul</t>
  </si>
  <si>
    <t>62ª ZE</t>
  </si>
  <si>
    <t>Portaria 247/2009</t>
  </si>
  <si>
    <t>Alcides Moratelli</t>
  </si>
  <si>
    <t>Prefeitura Municipal de Rio do Campo</t>
  </si>
  <si>
    <t>46ª ZE</t>
  </si>
  <si>
    <t>PA 75/2001</t>
  </si>
  <si>
    <t>Ana Lúcia Risso Ribeiro</t>
  </si>
  <si>
    <t>Técnico Judiciário</t>
  </si>
  <si>
    <t>Tribunal Regional do Trabalho - 9ª Região - PR</t>
  </si>
  <si>
    <t>95ª ZE</t>
  </si>
  <si>
    <t>PA 1792/2006</t>
  </si>
  <si>
    <t>Ana Maria Foster Texeira</t>
  </si>
  <si>
    <t>Prefeitura Municipal de Blumenau</t>
  </si>
  <si>
    <t>PA 1139/2006</t>
  </si>
  <si>
    <t>Anderson Guimarães Machado</t>
  </si>
  <si>
    <t>Vigia</t>
  </si>
  <si>
    <t>Prefeitura Municipal de Chapecó</t>
  </si>
  <si>
    <t>PA 502/2004</t>
  </si>
  <si>
    <t>André Luiz Conceição</t>
  </si>
  <si>
    <t>Artífice</t>
  </si>
  <si>
    <t>Prefeitura Municipal de Itajaí</t>
  </si>
  <si>
    <t>97ª ZE</t>
  </si>
  <si>
    <t>PA 364/2002</t>
  </si>
  <si>
    <t>André Luiz Copelli</t>
  </si>
  <si>
    <t>Prefeitura Municipal de Santa Cecília</t>
  </si>
  <si>
    <t>51ª ZE</t>
  </si>
  <si>
    <t>PA 452/2008</t>
  </si>
  <si>
    <t>Andréia Cinira Weitgenant Gramkow Deschamps</t>
  </si>
  <si>
    <t>Auxiliar de Serviços Administrativos</t>
  </si>
  <si>
    <t>89ª ZE</t>
  </si>
  <si>
    <t>PA 1141/2006</t>
  </si>
  <si>
    <t>Andreli de Lourdes Vicente</t>
  </si>
  <si>
    <t>Assistente Administrativo</t>
  </si>
  <si>
    <t>Prefeitura Municipal de Balneário Camboriú</t>
  </si>
  <si>
    <t>56ª ZE</t>
  </si>
  <si>
    <t>PA 73/2009</t>
  </si>
  <si>
    <t>Arlindo Camargo de Lara</t>
  </si>
  <si>
    <t>Fiscal de Tributação</t>
  </si>
  <si>
    <t>Prefeitura Municipal de Palma Sola</t>
  </si>
  <si>
    <t>50ª ZE</t>
  </si>
  <si>
    <t>PA 47/2001</t>
  </si>
  <si>
    <t>Beatriz de Fátima dos Santos</t>
  </si>
  <si>
    <t>Auxiliar  Administrativo</t>
  </si>
  <si>
    <t>PA 191/1998</t>
  </si>
  <si>
    <t>Carla Regina dos Santos Gasparetto</t>
  </si>
  <si>
    <t>Agente de Serviços Gerais</t>
  </si>
  <si>
    <t>Prefeitura Municipal de Joaçaba</t>
  </si>
  <si>
    <t>PA 156/2008</t>
  </si>
  <si>
    <t>Carlos Alberto de Carvalho</t>
  </si>
  <si>
    <t>Técnico Judiciário - Área Segurança</t>
  </si>
  <si>
    <t>Tribunal Regional do Trabalho - 1ª Região - RJ</t>
  </si>
  <si>
    <t>PA 966/2006</t>
  </si>
  <si>
    <t>Carlos Henrique Oliveira de Aquino</t>
  </si>
  <si>
    <t>Tribunal de Justiça do DF e Territórios</t>
  </si>
  <si>
    <t>PA 24/2008</t>
  </si>
  <si>
    <t>Carolina Cerbato</t>
  </si>
  <si>
    <t>Agente Técnico Administrativo</t>
  </si>
  <si>
    <t>Prefeitura Municipal de Videira</t>
  </si>
  <si>
    <t>36ª ZE</t>
  </si>
  <si>
    <t>PA 605/2007</t>
  </si>
  <si>
    <t>César Augusto de Oliveira</t>
  </si>
  <si>
    <t>PA 262/2007</t>
  </si>
  <si>
    <t>César Augusto Godinho do Prado</t>
  </si>
  <si>
    <t>Secretaria de Adm. de Recursos Humanos / RS</t>
  </si>
  <si>
    <t>PA 26/2009</t>
  </si>
  <si>
    <t>Claire Jerry Franke Wolf</t>
  </si>
  <si>
    <t>Prefeitura Municipal de Porto União</t>
  </si>
  <si>
    <t>PA 1140/2006</t>
  </si>
  <si>
    <t>Clarice Teresinha Chiela Casaril</t>
  </si>
  <si>
    <t>Monitor Social V</t>
  </si>
  <si>
    <t>PA 369/2009</t>
  </si>
  <si>
    <t>Claudemir Stanga</t>
  </si>
  <si>
    <t>Motorista</t>
  </si>
  <si>
    <t>Prefeitura Municipal de Paraíso</t>
  </si>
  <si>
    <t>PA 93/2002</t>
  </si>
  <si>
    <t>Claudiane Zabot Simon</t>
  </si>
  <si>
    <t>Prefeitura Municipal de Maravilha</t>
  </si>
  <si>
    <t>PA 79/2009</t>
  </si>
  <si>
    <t>Cláudio Machado</t>
  </si>
  <si>
    <t>Prefeitura Municipal de Joinville</t>
  </si>
  <si>
    <t>76ª ZE</t>
  </si>
  <si>
    <t>PA 615/2007</t>
  </si>
  <si>
    <t>Cleverson Inacio Kerkhoff</t>
  </si>
  <si>
    <t>Prefeitura Municipal de Tunápolis</t>
  </si>
  <si>
    <t>65ª ZE</t>
  </si>
  <si>
    <t>PA 422/2006</t>
  </si>
  <si>
    <t>Cristina Madelei Sousa Furtado de Oliveira</t>
  </si>
  <si>
    <t>Prefeitura Municipal de Correia Pinto</t>
  </si>
  <si>
    <t>93ª ZE</t>
  </si>
  <si>
    <t>PA 89/2005</t>
  </si>
  <si>
    <t>Cynthia Marques</t>
  </si>
  <si>
    <t>Prefeitura Municipal de Jaborá</t>
  </si>
  <si>
    <t>18ª ZE</t>
  </si>
  <si>
    <t>PA 360/2005</t>
  </si>
  <si>
    <t>Daiane Deprá Ilha</t>
  </si>
  <si>
    <t>Tribunal Regional Eleitoral de Minas Gerais</t>
  </si>
  <si>
    <t>Portaria 196/2009</t>
  </si>
  <si>
    <t>Darci Andreis</t>
  </si>
  <si>
    <t>Prefeitura Municipal de Descanso</t>
  </si>
  <si>
    <t>PA 447/2009</t>
  </si>
  <si>
    <t>Deamantina Vieira</t>
  </si>
  <si>
    <t>Prefeitura Municipal de Camboriú</t>
  </si>
  <si>
    <t>103ª ZE</t>
  </si>
  <si>
    <t>PA 28/2009</t>
  </si>
  <si>
    <t>Deise Rovea Alberti</t>
  </si>
  <si>
    <t>Prefeitura Municipal de Luzerna</t>
  </si>
  <si>
    <t>PA 188/2007</t>
  </si>
  <si>
    <t>Denise Ramos Eltermann</t>
  </si>
  <si>
    <t>PA 198/2009</t>
  </si>
  <si>
    <t>Denize Leal Pauletto</t>
  </si>
  <si>
    <t>Portaria 56/2008</t>
  </si>
  <si>
    <t>Dinerei Cristina Vieira Pereira</t>
  </si>
  <si>
    <t>Prefeitura Municipal de Araquari</t>
  </si>
  <si>
    <t>PA 552/2006</t>
  </si>
  <si>
    <t>Douglas Jovencio Alves</t>
  </si>
  <si>
    <t>Agente Administrativo II</t>
  </si>
  <si>
    <t>PA 261/2006</t>
  </si>
  <si>
    <t>Dulcemara Bornemann e Corrêa</t>
  </si>
  <si>
    <t>Secretária do Fórum</t>
  </si>
  <si>
    <t>Tribunal de Justiça de Santa Catarina</t>
  </si>
  <si>
    <t>PA 85/2006</t>
  </si>
  <si>
    <t>Elário da Silva</t>
  </si>
  <si>
    <t>Técnico em Nível Médio</t>
  </si>
  <si>
    <t>PA 285/2008</t>
  </si>
  <si>
    <t>Elton Ervino Ammon</t>
  </si>
  <si>
    <t>Prefeitura Municipal de Iporã do Oeste</t>
  </si>
  <si>
    <t>40ª ZE</t>
  </si>
  <si>
    <t>PA 187/2003</t>
  </si>
  <si>
    <t>Eugênia Valdina de Souza</t>
  </si>
  <si>
    <t>Tribunal Regional Eleitoral do Paraná</t>
  </si>
  <si>
    <t>Portaria 257/2009</t>
  </si>
  <si>
    <t>Evandro José de Souza</t>
  </si>
  <si>
    <t>Analista Técnico em Gestão e Promoção da Educação Especial</t>
  </si>
  <si>
    <t>Governo do Estado de Santa Catarina</t>
  </si>
  <si>
    <t>PA 103/2009</t>
  </si>
  <si>
    <t>Felipe Rovaris de Luca</t>
  </si>
  <si>
    <t>Prefeitura Municipal de Balneário Arroio do Silva</t>
  </si>
  <si>
    <t>PA 432/2009</t>
  </si>
  <si>
    <t>Felisberto Oliveira da Silva</t>
  </si>
  <si>
    <t>Auxiliar Serviços Gerais I</t>
  </si>
  <si>
    <t>Prefeitura Municipal de Tubarão</t>
  </si>
  <si>
    <t>33ª ZE</t>
  </si>
  <si>
    <t>PA 728/2004</t>
  </si>
  <si>
    <t>Fernando Abraão Rocha</t>
  </si>
  <si>
    <t>Auxiliar de Setor</t>
  </si>
  <si>
    <t>Prefeitura Municipal de Guaramirim</t>
  </si>
  <si>
    <t>PA 252/2008</t>
  </si>
  <si>
    <t>Flávia Marques Ozório Vieira</t>
  </si>
  <si>
    <t>PA 495/2005</t>
  </si>
  <si>
    <t>Francielle Caroline Rebêllo</t>
  </si>
  <si>
    <t>Prefeitura Municipal de Itapema</t>
  </si>
  <si>
    <t>PA 266/2008</t>
  </si>
  <si>
    <t>Francisco Jucelino Ribeiro</t>
  </si>
  <si>
    <t>Tributarista</t>
  </si>
  <si>
    <t>Prefeitura Municipal de Timbó Grande</t>
  </si>
  <si>
    <t>PA 1151/2006</t>
  </si>
  <si>
    <t>Gabriela de Souza Guedes</t>
  </si>
  <si>
    <t>Estatutária</t>
  </si>
  <si>
    <t>Portaria 181/2009</t>
  </si>
  <si>
    <t>Gilberto Moreira da Silva</t>
  </si>
  <si>
    <t>PA 107/2006</t>
  </si>
  <si>
    <t>Giovani Azevedo Saciloto</t>
  </si>
  <si>
    <t>Assistente em Administração</t>
  </si>
  <si>
    <t>Instituto Nacional de Educação de Surdos</t>
  </si>
  <si>
    <t>73ª ZE</t>
  </si>
  <si>
    <t>PA 20/2009</t>
  </si>
  <si>
    <t>Giselle Pereira Beza</t>
  </si>
  <si>
    <t>Assistentes de Serviços Internos</t>
  </si>
  <si>
    <t>Prefeitura Municipal de São Ludgero</t>
  </si>
  <si>
    <t>44ª ZE</t>
  </si>
  <si>
    <t>PA 141/2002</t>
  </si>
  <si>
    <t>Giselle Reixach Jacinto</t>
  </si>
  <si>
    <t>Agente de Atividades Administrativas</t>
  </si>
  <si>
    <t>16ª ZE</t>
  </si>
  <si>
    <t>PA 111/2008</t>
  </si>
  <si>
    <t>Guilherme Santos de Barros Falcão</t>
  </si>
  <si>
    <t>98ª ZE</t>
  </si>
  <si>
    <t>PA 27/2007</t>
  </si>
  <si>
    <t>Gunter Gruenke</t>
  </si>
  <si>
    <t>Auxiliar Técnico I</t>
  </si>
  <si>
    <t>Prefeitura Municipal de Taió</t>
  </si>
  <si>
    <t>PA 1178/2006</t>
  </si>
  <si>
    <t>Hedy Maris Silvy</t>
  </si>
  <si>
    <t>PA 56/2006</t>
  </si>
  <si>
    <t>Helmuth Strey</t>
  </si>
  <si>
    <t>PA 290/2004</t>
  </si>
  <si>
    <t>Heráclito Carlos Vieira Freitas</t>
  </si>
  <si>
    <t>Tribunal Regional Eleitoral do Distrito Federal</t>
  </si>
  <si>
    <t>Portaria 27/2008</t>
  </si>
  <si>
    <t>Humberto Moretto</t>
  </si>
  <si>
    <t>Prefeitura Municipal de Jaguaruna</t>
  </si>
  <si>
    <t>PA 280/2002</t>
  </si>
  <si>
    <t>Iara Barbosa da Fonseca</t>
  </si>
  <si>
    <t>PA 92/1995</t>
  </si>
  <si>
    <t>Irane Vargas</t>
  </si>
  <si>
    <t>Fiscal de Tributos</t>
  </si>
  <si>
    <t>Prefeitura Municipal de Capão Alto</t>
  </si>
  <si>
    <t>PA 458/2007</t>
  </si>
  <si>
    <t>Ivanir Maria Spezia</t>
  </si>
  <si>
    <t>Prefeitura Municipal de São José do Cedro</t>
  </si>
  <si>
    <t>PA 524/2005</t>
  </si>
  <si>
    <t>Ivonete Machado</t>
  </si>
  <si>
    <t>Ministério da Fazenda - Secretaria Executiva</t>
  </si>
  <si>
    <t>PA 155/2007</t>
  </si>
  <si>
    <t>Jacira de Fátima Corneo Sehnem</t>
  </si>
  <si>
    <t>Prefeitura Municipal de Forquilhinhas</t>
  </si>
  <si>
    <t>PA 138/2009</t>
  </si>
  <si>
    <t>Jailton Fernandes Caetano</t>
  </si>
  <si>
    <t xml:space="preserve">Técnico Administrativo e Ocupacional </t>
  </si>
  <si>
    <t>PA 419/2005</t>
  </si>
  <si>
    <t>Janete de Farias</t>
  </si>
  <si>
    <t>Prefeitura Municipal de Jaraguá do Sul</t>
  </si>
  <si>
    <t>PA 107/2008</t>
  </si>
  <si>
    <t>João da Rocha Borges</t>
  </si>
  <si>
    <t>Agente de Manutenção</t>
  </si>
  <si>
    <t>PA 35/2006</t>
  </si>
  <si>
    <t>Joceane Greiner</t>
  </si>
  <si>
    <t>Prefeitura Municipal de Xaxim</t>
  </si>
  <si>
    <t>PA 168/2009</t>
  </si>
  <si>
    <t>Joceline Adélia Plucenio Araújo</t>
  </si>
  <si>
    <t>PA 657/2002</t>
  </si>
  <si>
    <t>Joiceane Caraldi Prates Sacco</t>
  </si>
  <si>
    <t>Tribunal Superior Eleitoral</t>
  </si>
  <si>
    <t>PA 29/2009</t>
  </si>
  <si>
    <t>Jonatas Magarinos</t>
  </si>
  <si>
    <t>Prefeitura Municipal de Faxinal dos Guedes</t>
  </si>
  <si>
    <t>PA 977/2006</t>
  </si>
  <si>
    <t>Jorge Luiz Wagner</t>
  </si>
  <si>
    <t>Agente Administrativo Auxiliar</t>
  </si>
  <si>
    <t>Prefeitura Municipal de Palhoça</t>
  </si>
  <si>
    <t>24ª ZE</t>
  </si>
  <si>
    <t>PA 120/2000</t>
  </si>
  <si>
    <t>Jorge Murilo Faustino da Mota</t>
  </si>
  <si>
    <t>Prefeitura Municipal de Bom Retiro</t>
  </si>
  <si>
    <t>PA 172/2008</t>
  </si>
  <si>
    <t>Jorgina Rúbia da Costa Santos</t>
  </si>
  <si>
    <t>Portaria 55/2008</t>
  </si>
  <si>
    <t>Josceane Maria Zanella Ramalho</t>
  </si>
  <si>
    <t>Auxiliar de Biblioteca</t>
  </si>
  <si>
    <t>Prefeitura Municipal de Schroeder</t>
  </si>
  <si>
    <t>PA 408/2009</t>
  </si>
  <si>
    <t>José Carlos Borguesão</t>
  </si>
  <si>
    <t>Prefeitura Municipal de Ibirama</t>
  </si>
  <si>
    <t>14ª ZE</t>
  </si>
  <si>
    <t>PA 110/2009</t>
  </si>
  <si>
    <t>José Luiz Cunha</t>
  </si>
  <si>
    <t>Prefeitura Municipal de Major Gercino</t>
  </si>
  <si>
    <t>53ª ZE</t>
  </si>
  <si>
    <t>PA 342/2005</t>
  </si>
  <si>
    <t>José Murialdo Campos</t>
  </si>
  <si>
    <t>23ª ZE</t>
  </si>
  <si>
    <t>PA 169/2000</t>
  </si>
  <si>
    <t>José Tadeu da Silva</t>
  </si>
  <si>
    <t>Tribunal Regional Eleitoral de Alagoas</t>
  </si>
  <si>
    <t>Portaria 151/2009</t>
  </si>
  <si>
    <t>Juliana Jungklaus Medeiros</t>
  </si>
  <si>
    <t>Prefeitura Municipal de Presidente Nereu</t>
  </si>
  <si>
    <t>102ª ZE</t>
  </si>
  <si>
    <t>PA 352/2008</t>
  </si>
  <si>
    <t>Júlio Cesar Santi</t>
  </si>
  <si>
    <t>Auditor Fiscal de Controle Externo</t>
  </si>
  <si>
    <t>Tribunal de Contas do Estado de SC</t>
  </si>
  <si>
    <t>12ª ZE</t>
  </si>
  <si>
    <t>PA 38/2009</t>
  </si>
  <si>
    <t>Karina Bittencourt</t>
  </si>
  <si>
    <t>Portaria 369/2009</t>
  </si>
  <si>
    <t>Kleiton Canal</t>
  </si>
  <si>
    <t>PA 119/2009</t>
  </si>
  <si>
    <t>Laercio Budny</t>
  </si>
  <si>
    <t>Prefeitura Municipal de Içara</t>
  </si>
  <si>
    <t>79ª ZE</t>
  </si>
  <si>
    <t>PA 505/2007</t>
  </si>
  <si>
    <t>Leoni Ana Gasperin</t>
  </si>
  <si>
    <t>Prefeitura Municipal de Guaraciaba</t>
  </si>
  <si>
    <t>PA 493/2006</t>
  </si>
  <si>
    <t>Line Beatriz Ribeiro Vieira de Lima</t>
  </si>
  <si>
    <t>Prefeitura Municipal de Canoinhas</t>
  </si>
  <si>
    <t>8ª ZE</t>
  </si>
  <si>
    <t>PA 183/2009</t>
  </si>
  <si>
    <t>Luis César Schmitz</t>
  </si>
  <si>
    <t>Prefeitura Municipal de José Boiteux</t>
  </si>
  <si>
    <t>PA 178/2009</t>
  </si>
  <si>
    <t>Luiz Carlos Loch</t>
  </si>
  <si>
    <t>Mecânico Chapeador</t>
  </si>
  <si>
    <t>Prefeitura Municipal de Caçador</t>
  </si>
  <si>
    <t>6ª ZE</t>
  </si>
  <si>
    <t>PA 232/2008</t>
  </si>
  <si>
    <t>Luiz Carlos Miranda Pacheco</t>
  </si>
  <si>
    <t>PA 870/2004</t>
  </si>
  <si>
    <t>Luiz Dias</t>
  </si>
  <si>
    <t>Prefeitura Municipal de São Francisco Do Sul</t>
  </si>
  <si>
    <t>PA 74/1997</t>
  </si>
  <si>
    <t>Luiz Henrique Rodrigues da Costa</t>
  </si>
  <si>
    <t>Prefeitura Municipal de Lages</t>
  </si>
  <si>
    <t>PA 64/1996</t>
  </si>
  <si>
    <t>Maércio Kuklinski</t>
  </si>
  <si>
    <t>Prefeitura Municipal de Massaranduba</t>
  </si>
  <si>
    <t>PA 117/2001</t>
  </si>
  <si>
    <t>Maike Dopke</t>
  </si>
  <si>
    <t>PA 111/2009</t>
  </si>
  <si>
    <t>Mara Lúcia Sartori</t>
  </si>
  <si>
    <t>Auxiliar de Escriturário</t>
  </si>
  <si>
    <t>Prefeitura Municipal de Ouro</t>
  </si>
  <si>
    <t>PA 50/2008</t>
  </si>
  <si>
    <t>Marcelo Cardoso</t>
  </si>
  <si>
    <t>Agente de Serviço Geral</t>
  </si>
  <si>
    <t>PA 503/2004</t>
  </si>
  <si>
    <t>Marcelo Pereira</t>
  </si>
  <si>
    <t>PA 176/2004</t>
  </si>
  <si>
    <t>Marcelo Silvano Borba</t>
  </si>
  <si>
    <t>Técnico Administrativo e Ocupacional</t>
  </si>
  <si>
    <t>10ª ZE</t>
  </si>
  <si>
    <t>PA 489/2009</t>
  </si>
  <si>
    <t>Márcia Gonçalves Machado Fagundes</t>
  </si>
  <si>
    <t>Prefeitura Municipal de Araquarí</t>
  </si>
  <si>
    <t>PA 205/2006</t>
  </si>
  <si>
    <t>Marcia Zator Deringer</t>
  </si>
  <si>
    <t>Prefeitura Municipal de Santa Terezinha</t>
  </si>
  <si>
    <t>PA 251/2009</t>
  </si>
  <si>
    <t>Marcus de Sousa Borges</t>
  </si>
  <si>
    <t>Superior Tribunal de Justiça</t>
  </si>
  <si>
    <t>PA 23/2005</t>
  </si>
  <si>
    <t>Marcus Vinicius Pereira Doreto</t>
  </si>
  <si>
    <t>Tribunal Regional Eleitoral de Mato Grosso do Sul</t>
  </si>
  <si>
    <t>Portaria 87/2008</t>
  </si>
  <si>
    <t xml:space="preserve">Margarete Freitas </t>
  </si>
  <si>
    <t>Agente de Serviços</t>
  </si>
  <si>
    <t>PA 455/2008</t>
  </si>
  <si>
    <t>Mari Aparecida Lima</t>
  </si>
  <si>
    <t>Oficial Técnico</t>
  </si>
  <si>
    <t>Prefeitura Municipal de Curitibanos</t>
  </si>
  <si>
    <t>PA 1150/2006</t>
  </si>
  <si>
    <t>Maria Alice Souza de Liz</t>
  </si>
  <si>
    <t>PA 214/2000</t>
  </si>
  <si>
    <t>Maria Aparecida Barbosa Serafim Moretto</t>
  </si>
  <si>
    <t>Auxiliar Serviços Gerais</t>
  </si>
  <si>
    <t>Prefeitura Municipal de Treze de Maio</t>
  </si>
  <si>
    <t>PA 195/1989</t>
  </si>
  <si>
    <t>Maria Aparecida Floriano</t>
  </si>
  <si>
    <t>Recepcionista</t>
  </si>
  <si>
    <t>PA 239/2007</t>
  </si>
  <si>
    <t>Maria Aparecida Teixeira Vighi</t>
  </si>
  <si>
    <t>Tribunal Regional do Trabalho - 4ª Região - RS</t>
  </si>
  <si>
    <t>PA 558/2006</t>
  </si>
  <si>
    <t>Maria de Lourdes Honorato de Freitas</t>
  </si>
  <si>
    <t>Agente Auxiliar</t>
  </si>
  <si>
    <t>Prefeitura Municipal de Passo de Torres</t>
  </si>
  <si>
    <t>PA 126/2005</t>
  </si>
  <si>
    <t>Maria do Carmo Coutinho</t>
  </si>
  <si>
    <t>Tribunal Regional Eleitoral da Bahia</t>
  </si>
  <si>
    <t>PA 1467-90.2010. 6.24.0000</t>
  </si>
  <si>
    <t>Maria Iraci Sbardelotto Fuzinatto</t>
  </si>
  <si>
    <t>Prefeitura Municipal de Pinhalzinho</t>
  </si>
  <si>
    <t>PA 582/2005</t>
  </si>
  <si>
    <t>Maria Jose Quirino</t>
  </si>
  <si>
    <t>Operador de Serviços Administrativos</t>
  </si>
  <si>
    <t>PA 309/2007</t>
  </si>
  <si>
    <t>Maria Natália Corrêa Pereira Faustino</t>
  </si>
  <si>
    <t>Tribunal Regional do Trabalho - 18ª Região - GO</t>
  </si>
  <si>
    <t>PA 120/2002</t>
  </si>
  <si>
    <t>Maria Regina de Lima Aguiar</t>
  </si>
  <si>
    <t xml:space="preserve">Escriturário </t>
  </si>
  <si>
    <t>Prefeitura Municipal de Capivari de Baixo</t>
  </si>
  <si>
    <t>99ª ZE</t>
  </si>
  <si>
    <t>P 273/2003</t>
  </si>
  <si>
    <t>Maria Terezinha Tomio Pimentel</t>
  </si>
  <si>
    <t>Prefeitura Municipal de São João Batista</t>
  </si>
  <si>
    <t>PA 97/2008</t>
  </si>
  <si>
    <t>Marilde Dezem</t>
  </si>
  <si>
    <t>Prefeitura Municipal de Itá</t>
  </si>
  <si>
    <t>PA 300/2006</t>
  </si>
  <si>
    <t>Marilí Guterro</t>
  </si>
  <si>
    <t>Oficial Administrativo</t>
  </si>
  <si>
    <t>PA 236/1995</t>
  </si>
  <si>
    <t>Marisa de Souza Maguerroski</t>
  </si>
  <si>
    <t>PA 260/2002</t>
  </si>
  <si>
    <t>Marisa Ferrazza Brittes</t>
  </si>
  <si>
    <t>PA 1790/2006</t>
  </si>
  <si>
    <t>Marisabel Oenning Danielski</t>
  </si>
  <si>
    <t>Agente Operacional de Serviços Diversos II</t>
  </si>
  <si>
    <t>Prefeitura Municipal de Braço do Norte</t>
  </si>
  <si>
    <t>PA 319/2007</t>
  </si>
  <si>
    <t>Marleide da Costa Kirchohff</t>
  </si>
  <si>
    <t>Assistente Executivo</t>
  </si>
  <si>
    <t>Prefeitura Municipal de São Francisco do Sul</t>
  </si>
  <si>
    <t>PA 34/2009</t>
  </si>
  <si>
    <t>Marlete da Silva Souza Faísca</t>
  </si>
  <si>
    <t>Agente de Serviços Gerais II</t>
  </si>
  <si>
    <t>PA 465/2004</t>
  </si>
  <si>
    <t>Marli Terezinha Tomporoski</t>
  </si>
  <si>
    <t>Prefeitura Municipal de Mafra</t>
  </si>
  <si>
    <t>PA 102/2001</t>
  </si>
  <si>
    <t>Marli Zimmermann</t>
  </si>
  <si>
    <t>Prefeitura de São Bento do Sul</t>
  </si>
  <si>
    <t>30ª ZE</t>
  </si>
  <si>
    <t>PA 222/2009</t>
  </si>
  <si>
    <t>Max Wille da Silva</t>
  </si>
  <si>
    <t>Prefeitura Municipal de Florianópolis</t>
  </si>
  <si>
    <t>PA 217/2003</t>
  </si>
  <si>
    <t>Melquiades Mansur Elias Filho</t>
  </si>
  <si>
    <t>Prefeitura Municipal de Santo Amaro da Imperatriz</t>
  </si>
  <si>
    <t>67ª ZE</t>
  </si>
  <si>
    <t>PA 35/1999</t>
  </si>
  <si>
    <t>Michele Stangherlin</t>
  </si>
  <si>
    <t>Escriturária</t>
  </si>
  <si>
    <t>Prefeitura Municipal de Treviso</t>
  </si>
  <si>
    <t>PA 25/2009</t>
  </si>
  <si>
    <t>Nadimar de Souza Lima</t>
  </si>
  <si>
    <t>Prefeitura Municipal de Urubici</t>
  </si>
  <si>
    <t>59ª ZE</t>
  </si>
  <si>
    <t>PA 500/2005</t>
  </si>
  <si>
    <t>Natalina Silva</t>
  </si>
  <si>
    <t>Assistente Administrativo II</t>
  </si>
  <si>
    <t>PA 616/2007</t>
  </si>
  <si>
    <t>Nathália Zomer Matheus</t>
  </si>
  <si>
    <t>Prefeitura Municipal de Orleans</t>
  </si>
  <si>
    <t>PA 328/2004</t>
  </si>
  <si>
    <t>Nauri Antônio da Silva</t>
  </si>
  <si>
    <t>Técnico Atividades Administrativas</t>
  </si>
  <si>
    <t>Secretaria de Estado da Saúde de Santa Catarina</t>
  </si>
  <si>
    <t>PA 22/2009</t>
  </si>
  <si>
    <t>Nazareno dos Santos</t>
  </si>
  <si>
    <t>Assistente Administrativo Auxiliar</t>
  </si>
  <si>
    <t>PA 1146/2006</t>
  </si>
  <si>
    <t>Neivete Meurer Rodighero</t>
  </si>
  <si>
    <t>Prefeitura Municipal de Quilombo</t>
  </si>
  <si>
    <t>PA 263/2009</t>
  </si>
  <si>
    <t>Nelson Vicente Filho</t>
  </si>
  <si>
    <t>16ª Circunscrição de Serviço Militar - Exército</t>
  </si>
  <si>
    <t>PA 235/2002</t>
  </si>
  <si>
    <t>Nivaldo José Lemos</t>
  </si>
  <si>
    <t>Oficial de Serviços Administrativos</t>
  </si>
  <si>
    <t>Prefeitura Municipal de Monte Castelo</t>
  </si>
  <si>
    <t>81ª ZE</t>
  </si>
  <si>
    <t>PA 303/2009</t>
  </si>
  <si>
    <t>Norma Sueli Schmidt</t>
  </si>
  <si>
    <t>PA 673/2007</t>
  </si>
  <si>
    <t>Orzeli Andreatta dos Santos</t>
  </si>
  <si>
    <t>Auxiliar de Serviços Gerais</t>
  </si>
  <si>
    <t>Prefeitura Municipal de Dionísio Cerqueira</t>
  </si>
  <si>
    <t>PA 390-46.2010 6.24.0000</t>
  </si>
  <si>
    <t>Paulo Gustavo Bidese de Pinho</t>
  </si>
  <si>
    <t>Tribunal Regional Eleitoral de São Paulo</t>
  </si>
  <si>
    <t>Portaria 149/2009</t>
  </si>
  <si>
    <t>Rafael de Farias Corrêa</t>
  </si>
  <si>
    <t>PA 467/2004</t>
  </si>
  <si>
    <t xml:space="preserve">Regina Cristiane Montelani Moreira </t>
  </si>
  <si>
    <t>Auxiliar de Cadastro</t>
  </si>
  <si>
    <t>Prefeitura Municipal de Bombinhas</t>
  </si>
  <si>
    <t>PA 401/2006</t>
  </si>
  <si>
    <t>Rejane Hartmann Bittencourt de Almeida</t>
  </si>
  <si>
    <t>Assistente Social</t>
  </si>
  <si>
    <t>PA 634/2007</t>
  </si>
  <si>
    <t>Ricardo de Souza</t>
  </si>
  <si>
    <t>Tribunal Regional Eleitoral do Rio de Janeiro</t>
  </si>
  <si>
    <t>Portaria 550/2009</t>
  </si>
  <si>
    <t>Robson Machado Felício dos Reis</t>
  </si>
  <si>
    <t>Portaria 372/2009</t>
  </si>
  <si>
    <t>Rodrigo Rodrigues de Araújo</t>
  </si>
  <si>
    <t>Portaria 201/2009</t>
  </si>
  <si>
    <t>Romualdo Tadeu Caregnato</t>
  </si>
  <si>
    <t>Instrutor Sênior</t>
  </si>
  <si>
    <t>Prefeitura Municipal de Fraiburgo</t>
  </si>
  <si>
    <t>77ª ZE</t>
  </si>
  <si>
    <t>PA 364/2007</t>
  </si>
  <si>
    <t>Ronaldo Michels</t>
  </si>
  <si>
    <t>Técnico de Patrimônio</t>
  </si>
  <si>
    <t>Prefeitura Municipal de Santa Rosa de Lima</t>
  </si>
  <si>
    <t>PA 84/2006</t>
  </si>
  <si>
    <t>Rosa Maria Mohr de Moraes</t>
  </si>
  <si>
    <t>Auxiliar de Administração</t>
  </si>
  <si>
    <t>PA 160/2009</t>
  </si>
  <si>
    <t>Rosangela Bitencourt</t>
  </si>
  <si>
    <t>Agente de Atividades Complementares</t>
  </si>
  <si>
    <t>PA 669/2007</t>
  </si>
  <si>
    <t>Roseli Aparecida Costenaro Tortato</t>
  </si>
  <si>
    <t>Técnico em Administração</t>
  </si>
  <si>
    <t>PA 690/2007</t>
  </si>
  <si>
    <t>Roseli Machado</t>
  </si>
  <si>
    <t>PA 45/2009</t>
  </si>
  <si>
    <t>Rosely Aichenblat Zeitoune</t>
  </si>
  <si>
    <t>PA 673/2008</t>
  </si>
  <si>
    <t>Rosemari Poleza</t>
  </si>
  <si>
    <t>Agente Administrativo III</t>
  </si>
  <si>
    <t>PA 176/2009</t>
  </si>
  <si>
    <t>Rosilene Augusta da  Silva Fantoni</t>
  </si>
  <si>
    <t>Agente em Atividades Administrativas</t>
  </si>
  <si>
    <t>PA 717/2008</t>
  </si>
  <si>
    <t>Roziane Vanda da Silveira Coelho</t>
  </si>
  <si>
    <t>Auxiliar Administrativo I</t>
  </si>
  <si>
    <t>Prefeitura Municipal de Antônio Carlos</t>
  </si>
  <si>
    <t>2ª ZE</t>
  </si>
  <si>
    <t>PA 381/2008</t>
  </si>
  <si>
    <t>Sabrina Antonacci de Mello de Carvalho</t>
  </si>
  <si>
    <t>Portaria 326/2009</t>
  </si>
  <si>
    <t>Sandra Didomenico</t>
  </si>
  <si>
    <t>Técnico Administrativo</t>
  </si>
  <si>
    <t>PA 34/2006</t>
  </si>
  <si>
    <t>Sandra Regina Baldi</t>
  </si>
  <si>
    <t>Prefeitura Municipal de Concórdia</t>
  </si>
  <si>
    <t>9ª ZE</t>
  </si>
  <si>
    <t>PA 312/2008</t>
  </si>
  <si>
    <t>Sandra Regina Marcondes Machado</t>
  </si>
  <si>
    <t>Tribunal Regional do Trabalho - 2ª Região - SP</t>
  </si>
  <si>
    <t>Ofício SPE n. 142/2001</t>
  </si>
  <si>
    <t>Sandra Roberta Moura de Aguiar</t>
  </si>
  <si>
    <t>PA 727/2008</t>
  </si>
  <si>
    <t>Sarita Lúcia da Silva Arcênio</t>
  </si>
  <si>
    <t>Agente de Portaria</t>
  </si>
  <si>
    <t>PA 515/2004</t>
  </si>
  <si>
    <t>Sidnei Norberto Carvalho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</si>
</sst>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dd/mm/yyyy"/>
    <numFmt numFmtId="170" formatCode="mmm\-yyyy"/>
    <numFmt numFmtId="171" formatCode="dd\-mmm\-yyyy"/>
    <numFmt numFmtId="172" formatCode="_(* #,##0_);_(* \(#,##0\);_(* &quot;-&quot;??_);_(@_)"/>
    <numFmt numFmtId="173" formatCode="00000000000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4" fontId="2" fillId="3" borderId="11" xfId="0" applyNumberFormat="1" applyFont="1" applyFill="1" applyBorder="1" applyAlignment="1">
      <alignment wrapText="1"/>
    </xf>
    <xf numFmtId="4" fontId="2" fillId="3" borderId="1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68" fontId="2" fillId="0" borderId="1" xfId="17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169" fontId="2" fillId="0" borderId="1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4" fontId="2" fillId="0" borderId="1" xfId="0" applyNumberFormat="1" applyFont="1" applyBorder="1" applyAlignment="1" quotePrefix="1">
      <alignment horizontal="center"/>
    </xf>
    <xf numFmtId="0" fontId="2" fillId="0" borderId="13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168" fontId="2" fillId="0" borderId="12" xfId="17" applyNumberFormat="1" applyFont="1" applyFill="1" applyBorder="1" applyAlignment="1">
      <alignment horizontal="right" vertical="top" wrapText="1"/>
    </xf>
    <xf numFmtId="168" fontId="2" fillId="0" borderId="12" xfId="17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9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7109375" style="0" customWidth="1"/>
    <col min="2" max="2" width="50.00390625" style="0" customWidth="1"/>
    <col min="3" max="4" width="30.7109375" style="0" customWidth="1"/>
    <col min="5" max="20" width="11.7109375" style="0" customWidth="1"/>
  </cols>
  <sheetData>
    <row r="1" s="34" customFormat="1" ht="15.75">
      <c r="A1" s="23" t="s">
        <v>201</v>
      </c>
    </row>
    <row r="2" s="34" customFormat="1" ht="15">
      <c r="A2" s="24"/>
    </row>
    <row r="3" s="34" customFormat="1" ht="15.75" thickBot="1">
      <c r="A3" s="24"/>
    </row>
    <row r="4" spans="1:2" s="34" customFormat="1" ht="18.75" customHeight="1" thickBot="1">
      <c r="A4" s="35" t="s">
        <v>202</v>
      </c>
      <c r="B4" s="36" t="s">
        <v>212</v>
      </c>
    </row>
    <row r="5" spans="1:2" s="34" customFormat="1" ht="18.75" customHeight="1" thickBot="1">
      <c r="A5" s="37" t="s">
        <v>203</v>
      </c>
      <c r="B5" s="38" t="s">
        <v>213</v>
      </c>
    </row>
    <row r="6" spans="1:2" s="34" customFormat="1" ht="18.75" customHeight="1" thickBot="1">
      <c r="A6" s="37" t="s">
        <v>204</v>
      </c>
      <c r="B6" s="38" t="s">
        <v>214</v>
      </c>
    </row>
    <row r="7" spans="1:2" s="34" customFormat="1" ht="18.75" customHeight="1" thickBot="1">
      <c r="A7" s="37" t="s">
        <v>205</v>
      </c>
      <c r="B7" s="38" t="s">
        <v>214</v>
      </c>
    </row>
    <row r="8" spans="1:2" s="34" customFormat="1" ht="18.75" customHeight="1" thickBot="1">
      <c r="A8" s="37" t="s">
        <v>206</v>
      </c>
      <c r="B8" s="50" t="s">
        <v>221</v>
      </c>
    </row>
    <row r="9" spans="1:2" s="34" customFormat="1" ht="18.75" customHeight="1" thickBot="1">
      <c r="A9" s="37" t="s">
        <v>207</v>
      </c>
      <c r="B9" s="51">
        <v>40249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3"/>
  <sheetViews>
    <sheetView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2" max="2" width="21.57421875" style="0" customWidth="1"/>
    <col min="3" max="3" width="23.140625" style="0" customWidth="1"/>
    <col min="4" max="4" width="12.28125" style="101" customWidth="1"/>
    <col min="5" max="5" width="11.28125" style="101" customWidth="1"/>
    <col min="6" max="6" width="19.8515625" style="0" customWidth="1"/>
    <col min="7" max="7" width="12.57421875" style="101" customWidth="1"/>
  </cols>
  <sheetData>
    <row r="1" spans="1:7" ht="53.25" customHeight="1">
      <c r="A1" s="201" t="s">
        <v>209</v>
      </c>
      <c r="B1" s="201"/>
      <c r="C1" s="201"/>
      <c r="D1" s="201"/>
      <c r="E1" s="201"/>
      <c r="F1" s="201"/>
      <c r="G1" s="201"/>
    </row>
    <row r="2" ht="15.75">
      <c r="A2" s="4"/>
    </row>
    <row r="3" ht="15.75">
      <c r="A3" s="4" t="s">
        <v>230</v>
      </c>
    </row>
    <row r="4" ht="15.75" thickBot="1">
      <c r="A4" s="2"/>
    </row>
    <row r="5" spans="1:7" ht="15">
      <c r="A5" s="199" t="s">
        <v>162</v>
      </c>
      <c r="B5" s="28" t="s">
        <v>169</v>
      </c>
      <c r="C5" s="16" t="s">
        <v>171</v>
      </c>
      <c r="D5" s="28" t="s">
        <v>173</v>
      </c>
      <c r="E5" s="30" t="s">
        <v>165</v>
      </c>
      <c r="F5" s="14" t="s">
        <v>175</v>
      </c>
      <c r="G5" s="16" t="s">
        <v>176</v>
      </c>
    </row>
    <row r="6" spans="1:7" ht="15.75" thickBot="1">
      <c r="A6" s="200"/>
      <c r="B6" s="21" t="s">
        <v>170</v>
      </c>
      <c r="C6" s="1" t="s">
        <v>172</v>
      </c>
      <c r="D6" s="21" t="s">
        <v>174</v>
      </c>
      <c r="E6" s="25" t="s">
        <v>1384</v>
      </c>
      <c r="F6" s="15" t="s">
        <v>1385</v>
      </c>
      <c r="G6" s="1" t="s">
        <v>177</v>
      </c>
    </row>
    <row r="7" spans="1:7" s="104" customFormat="1" ht="29.25" thickBot="1">
      <c r="A7" s="109" t="s">
        <v>1386</v>
      </c>
      <c r="B7" s="102" t="s">
        <v>1387</v>
      </c>
      <c r="C7" s="102" t="s">
        <v>1388</v>
      </c>
      <c r="D7" s="86" t="s">
        <v>1389</v>
      </c>
      <c r="E7" s="89" t="s">
        <v>1390</v>
      </c>
      <c r="F7" s="89" t="s">
        <v>1391</v>
      </c>
      <c r="G7" s="103">
        <v>39881</v>
      </c>
    </row>
    <row r="8" spans="1:7" s="104" customFormat="1" ht="29.25" thickBot="1">
      <c r="A8" s="110" t="s">
        <v>1392</v>
      </c>
      <c r="B8" s="102" t="s">
        <v>1387</v>
      </c>
      <c r="C8" s="102" t="s">
        <v>1393</v>
      </c>
      <c r="D8" s="86" t="s">
        <v>1389</v>
      </c>
      <c r="E8" s="89" t="s">
        <v>1394</v>
      </c>
      <c r="F8" s="89" t="s">
        <v>1395</v>
      </c>
      <c r="G8" s="103">
        <v>38058</v>
      </c>
    </row>
    <row r="9" spans="1:7" s="104" customFormat="1" ht="29.25" thickBot="1">
      <c r="A9" s="110" t="s">
        <v>1396</v>
      </c>
      <c r="B9" s="102" t="s">
        <v>1387</v>
      </c>
      <c r="C9" s="102" t="s">
        <v>1397</v>
      </c>
      <c r="D9" s="86" t="s">
        <v>1389</v>
      </c>
      <c r="E9" s="89" t="s">
        <v>667</v>
      </c>
      <c r="F9" s="89" t="s">
        <v>1398</v>
      </c>
      <c r="G9" s="103">
        <v>40071</v>
      </c>
    </row>
    <row r="10" spans="1:7" s="104" customFormat="1" ht="29.25" thickBot="1">
      <c r="A10" s="110" t="s">
        <v>1399</v>
      </c>
      <c r="B10" s="102" t="s">
        <v>1400</v>
      </c>
      <c r="C10" s="102" t="s">
        <v>1401</v>
      </c>
      <c r="D10" s="86" t="s">
        <v>1402</v>
      </c>
      <c r="E10" s="89" t="s">
        <v>974</v>
      </c>
      <c r="F10" s="89" t="s">
        <v>1403</v>
      </c>
      <c r="G10" s="103">
        <v>35879</v>
      </c>
    </row>
    <row r="11" spans="1:7" s="104" customFormat="1" ht="29.25" thickBot="1">
      <c r="A11" s="110" t="s">
        <v>1404</v>
      </c>
      <c r="B11" s="102" t="s">
        <v>1405</v>
      </c>
      <c r="C11" s="102" t="s">
        <v>1406</v>
      </c>
      <c r="D11" s="86" t="s">
        <v>1389</v>
      </c>
      <c r="E11" s="89" t="s">
        <v>1343</v>
      </c>
      <c r="F11" s="105" t="s">
        <v>1407</v>
      </c>
      <c r="G11" s="103">
        <v>39308</v>
      </c>
    </row>
    <row r="12" spans="1:7" s="104" customFormat="1" ht="43.5" thickBot="1">
      <c r="A12" s="110" t="s">
        <v>1408</v>
      </c>
      <c r="B12" s="102" t="s">
        <v>1409</v>
      </c>
      <c r="C12" s="102" t="s">
        <v>1410</v>
      </c>
      <c r="D12" s="86" t="s">
        <v>1389</v>
      </c>
      <c r="E12" s="89" t="s">
        <v>1411</v>
      </c>
      <c r="F12" s="105" t="s">
        <v>1412</v>
      </c>
      <c r="G12" s="103">
        <v>40074</v>
      </c>
    </row>
    <row r="13" spans="1:7" s="104" customFormat="1" ht="29.25" thickBot="1">
      <c r="A13" s="110" t="s">
        <v>1413</v>
      </c>
      <c r="B13" s="102" t="s">
        <v>1387</v>
      </c>
      <c r="C13" s="102" t="s">
        <v>1414</v>
      </c>
      <c r="D13" s="86" t="s">
        <v>1389</v>
      </c>
      <c r="E13" s="89" t="s">
        <v>1415</v>
      </c>
      <c r="F13" s="89" t="s">
        <v>1416</v>
      </c>
      <c r="G13" s="103">
        <v>36957</v>
      </c>
    </row>
    <row r="14" spans="1:7" s="104" customFormat="1" ht="43.5" thickBot="1">
      <c r="A14" s="110" t="s">
        <v>1417</v>
      </c>
      <c r="B14" s="102" t="s">
        <v>1418</v>
      </c>
      <c r="C14" s="102" t="s">
        <v>1419</v>
      </c>
      <c r="D14" s="86" t="s">
        <v>1389</v>
      </c>
      <c r="E14" s="89" t="s">
        <v>1420</v>
      </c>
      <c r="F14" s="105" t="s">
        <v>1421</v>
      </c>
      <c r="G14" s="103">
        <v>39195</v>
      </c>
    </row>
    <row r="15" spans="1:7" s="104" customFormat="1" ht="29.25" thickBot="1">
      <c r="A15" s="110" t="s">
        <v>1422</v>
      </c>
      <c r="B15" s="102" t="s">
        <v>1400</v>
      </c>
      <c r="C15" s="102" t="s">
        <v>1423</v>
      </c>
      <c r="D15" s="86" t="s">
        <v>1389</v>
      </c>
      <c r="E15" s="89" t="s">
        <v>321</v>
      </c>
      <c r="F15" s="89" t="s">
        <v>1424</v>
      </c>
      <c r="G15" s="103">
        <v>39066</v>
      </c>
    </row>
    <row r="16" spans="1:7" s="104" customFormat="1" ht="29.25" thickBot="1">
      <c r="A16" s="110" t="s">
        <v>1425</v>
      </c>
      <c r="B16" s="102" t="s">
        <v>1426</v>
      </c>
      <c r="C16" s="102" t="s">
        <v>1427</v>
      </c>
      <c r="D16" s="86" t="s">
        <v>1389</v>
      </c>
      <c r="E16" s="89" t="s">
        <v>902</v>
      </c>
      <c r="F16" s="89" t="s">
        <v>1428</v>
      </c>
      <c r="G16" s="103">
        <v>38131</v>
      </c>
    </row>
    <row r="17" spans="1:7" s="104" customFormat="1" ht="29.25" thickBot="1">
      <c r="A17" s="110" t="s">
        <v>1429</v>
      </c>
      <c r="B17" s="102" t="s">
        <v>1430</v>
      </c>
      <c r="C17" s="102" t="s">
        <v>1431</v>
      </c>
      <c r="D17" s="86" t="s">
        <v>1389</v>
      </c>
      <c r="E17" s="89" t="s">
        <v>1432</v>
      </c>
      <c r="F17" s="89" t="s">
        <v>1433</v>
      </c>
      <c r="G17" s="103">
        <v>37474</v>
      </c>
    </row>
    <row r="18" spans="1:7" s="104" customFormat="1" ht="29.25" thickBot="1">
      <c r="A18" s="110" t="s">
        <v>1434</v>
      </c>
      <c r="B18" s="102" t="s">
        <v>1405</v>
      </c>
      <c r="C18" s="102" t="s">
        <v>1435</v>
      </c>
      <c r="D18" s="86" t="s">
        <v>1389</v>
      </c>
      <c r="E18" s="89" t="s">
        <v>1436</v>
      </c>
      <c r="F18" s="89" t="s">
        <v>1437</v>
      </c>
      <c r="G18" s="103">
        <v>39630</v>
      </c>
    </row>
    <row r="19" spans="1:7" s="104" customFormat="1" ht="29.25" thickBot="1">
      <c r="A19" s="110" t="s">
        <v>1438</v>
      </c>
      <c r="B19" s="102" t="s">
        <v>1439</v>
      </c>
      <c r="C19" s="102" t="s">
        <v>1423</v>
      </c>
      <c r="D19" s="86" t="s">
        <v>1389</v>
      </c>
      <c r="E19" s="89" t="s">
        <v>1440</v>
      </c>
      <c r="F19" s="89" t="s">
        <v>1441</v>
      </c>
      <c r="G19" s="103">
        <v>39029</v>
      </c>
    </row>
    <row r="20" spans="1:7" s="104" customFormat="1" ht="29.25" thickBot="1">
      <c r="A20" s="110" t="s">
        <v>1442</v>
      </c>
      <c r="B20" s="102" t="s">
        <v>1443</v>
      </c>
      <c r="C20" s="102" t="s">
        <v>1444</v>
      </c>
      <c r="D20" s="86" t="s">
        <v>1389</v>
      </c>
      <c r="E20" s="89" t="s">
        <v>1445</v>
      </c>
      <c r="F20" s="89" t="s">
        <v>1446</v>
      </c>
      <c r="G20" s="103">
        <v>39877</v>
      </c>
    </row>
    <row r="21" spans="1:7" s="104" customFormat="1" ht="29.25" thickBot="1">
      <c r="A21" s="110" t="s">
        <v>1447</v>
      </c>
      <c r="B21" s="102" t="s">
        <v>1448</v>
      </c>
      <c r="C21" s="102" t="s">
        <v>1449</v>
      </c>
      <c r="D21" s="86" t="s">
        <v>1389</v>
      </c>
      <c r="E21" s="89" t="s">
        <v>1450</v>
      </c>
      <c r="F21" s="89" t="s">
        <v>1451</v>
      </c>
      <c r="G21" s="103">
        <v>36934</v>
      </c>
    </row>
    <row r="22" spans="1:7" s="104" customFormat="1" ht="29.25" thickBot="1">
      <c r="A22" s="110" t="s">
        <v>1452</v>
      </c>
      <c r="B22" s="102" t="s">
        <v>1453</v>
      </c>
      <c r="C22" s="102" t="s">
        <v>1427</v>
      </c>
      <c r="D22" s="86" t="s">
        <v>1389</v>
      </c>
      <c r="E22" s="89" t="s">
        <v>304</v>
      </c>
      <c r="F22" s="89" t="s">
        <v>1454</v>
      </c>
      <c r="G22" s="103">
        <v>35901</v>
      </c>
    </row>
    <row r="23" spans="1:7" s="104" customFormat="1" ht="29.25" thickBot="1">
      <c r="A23" s="110" t="s">
        <v>1455</v>
      </c>
      <c r="B23" s="102" t="s">
        <v>1456</v>
      </c>
      <c r="C23" s="102" t="s">
        <v>1457</v>
      </c>
      <c r="D23" s="86" t="s">
        <v>1389</v>
      </c>
      <c r="E23" s="89" t="s">
        <v>1343</v>
      </c>
      <c r="F23" s="89" t="s">
        <v>1458</v>
      </c>
      <c r="G23" s="103">
        <v>39547</v>
      </c>
    </row>
    <row r="24" spans="1:7" s="104" customFormat="1" ht="43.5" thickBot="1">
      <c r="A24" s="110" t="s">
        <v>1459</v>
      </c>
      <c r="B24" s="102" t="s">
        <v>1460</v>
      </c>
      <c r="C24" s="102" t="s">
        <v>1461</v>
      </c>
      <c r="D24" s="86" t="s">
        <v>1389</v>
      </c>
      <c r="E24" s="89" t="s">
        <v>1420</v>
      </c>
      <c r="F24" s="89" t="s">
        <v>1462</v>
      </c>
      <c r="G24" s="103">
        <v>39090</v>
      </c>
    </row>
    <row r="25" spans="1:7" s="104" customFormat="1" ht="29.25" thickBot="1">
      <c r="A25" s="110" t="s">
        <v>1463</v>
      </c>
      <c r="B25" s="102" t="s">
        <v>1418</v>
      </c>
      <c r="C25" s="102" t="s">
        <v>1464</v>
      </c>
      <c r="D25" s="86" t="s">
        <v>1389</v>
      </c>
      <c r="E25" s="89" t="s">
        <v>952</v>
      </c>
      <c r="F25" s="89" t="s">
        <v>1465</v>
      </c>
      <c r="G25" s="103">
        <v>39804</v>
      </c>
    </row>
    <row r="26" spans="1:7" s="104" customFormat="1" ht="29.25" thickBot="1">
      <c r="A26" s="110" t="s">
        <v>1466</v>
      </c>
      <c r="B26" s="102" t="s">
        <v>1467</v>
      </c>
      <c r="C26" s="102" t="s">
        <v>1468</v>
      </c>
      <c r="D26" s="86" t="s">
        <v>1389</v>
      </c>
      <c r="E26" s="89" t="s">
        <v>1469</v>
      </c>
      <c r="F26" s="89" t="s">
        <v>1470</v>
      </c>
      <c r="G26" s="103">
        <v>39384</v>
      </c>
    </row>
    <row r="27" spans="1:7" s="104" customFormat="1" ht="29.25" thickBot="1">
      <c r="A27" s="110" t="s">
        <v>1471</v>
      </c>
      <c r="B27" s="102" t="s">
        <v>1418</v>
      </c>
      <c r="C27" s="102" t="s">
        <v>1464</v>
      </c>
      <c r="D27" s="86" t="s">
        <v>1389</v>
      </c>
      <c r="E27" s="89" t="s">
        <v>746</v>
      </c>
      <c r="F27" s="105" t="s">
        <v>1472</v>
      </c>
      <c r="G27" s="103">
        <v>39324</v>
      </c>
    </row>
    <row r="28" spans="1:7" s="104" customFormat="1" ht="43.5" thickBot="1">
      <c r="A28" s="110" t="s">
        <v>1473</v>
      </c>
      <c r="B28" s="102" t="s">
        <v>1405</v>
      </c>
      <c r="C28" s="102" t="s">
        <v>1474</v>
      </c>
      <c r="D28" s="86" t="s">
        <v>1389</v>
      </c>
      <c r="E28" s="89" t="s">
        <v>952</v>
      </c>
      <c r="F28" s="105" t="s">
        <v>1475</v>
      </c>
      <c r="G28" s="103">
        <v>37648</v>
      </c>
    </row>
    <row r="29" spans="1:7" s="104" customFormat="1" ht="29.25" thickBot="1">
      <c r="A29" s="110" t="s">
        <v>1476</v>
      </c>
      <c r="B29" s="102" t="s">
        <v>1400</v>
      </c>
      <c r="C29" s="102" t="s">
        <v>1477</v>
      </c>
      <c r="D29" s="86" t="s">
        <v>1389</v>
      </c>
      <c r="E29" s="89" t="s">
        <v>452</v>
      </c>
      <c r="F29" s="89" t="s">
        <v>1478</v>
      </c>
      <c r="G29" s="103">
        <v>39066</v>
      </c>
    </row>
    <row r="30" spans="1:7" s="104" customFormat="1" ht="29.25" thickBot="1">
      <c r="A30" s="110" t="s">
        <v>1479</v>
      </c>
      <c r="B30" s="102" t="s">
        <v>1480</v>
      </c>
      <c r="C30" s="102" t="s">
        <v>1427</v>
      </c>
      <c r="D30" s="86" t="s">
        <v>1389</v>
      </c>
      <c r="E30" s="89" t="s">
        <v>902</v>
      </c>
      <c r="F30" s="89" t="s">
        <v>1481</v>
      </c>
      <c r="G30" s="103">
        <v>39996</v>
      </c>
    </row>
    <row r="31" spans="1:7" s="104" customFormat="1" ht="29.25" thickBot="1">
      <c r="A31" s="110" t="s">
        <v>1482</v>
      </c>
      <c r="B31" s="102" t="s">
        <v>1483</v>
      </c>
      <c r="C31" s="102" t="s">
        <v>1484</v>
      </c>
      <c r="D31" s="86" t="s">
        <v>1389</v>
      </c>
      <c r="E31" s="89" t="s">
        <v>1048</v>
      </c>
      <c r="F31" s="89" t="s">
        <v>1485</v>
      </c>
      <c r="G31" s="103">
        <v>37340</v>
      </c>
    </row>
    <row r="32" spans="1:7" s="104" customFormat="1" ht="29.25" thickBot="1">
      <c r="A32" s="110" t="s">
        <v>1486</v>
      </c>
      <c r="B32" s="102" t="s">
        <v>1400</v>
      </c>
      <c r="C32" s="102" t="s">
        <v>1487</v>
      </c>
      <c r="D32" s="86" t="s">
        <v>1389</v>
      </c>
      <c r="E32" s="89" t="s">
        <v>785</v>
      </c>
      <c r="F32" s="105" t="s">
        <v>1488</v>
      </c>
      <c r="G32" s="103">
        <v>39847</v>
      </c>
    </row>
    <row r="33" spans="1:7" s="104" customFormat="1" ht="29.25" thickBot="1">
      <c r="A33" s="110" t="s">
        <v>1489</v>
      </c>
      <c r="B33" s="102" t="s">
        <v>1483</v>
      </c>
      <c r="C33" s="102" t="s">
        <v>1490</v>
      </c>
      <c r="D33" s="86" t="s">
        <v>1389</v>
      </c>
      <c r="E33" s="89" t="s">
        <v>1491</v>
      </c>
      <c r="F33" s="89" t="s">
        <v>1492</v>
      </c>
      <c r="G33" s="103">
        <v>39391</v>
      </c>
    </row>
    <row r="34" spans="1:7" s="104" customFormat="1" ht="29.25" thickBot="1">
      <c r="A34" s="110" t="s">
        <v>1493</v>
      </c>
      <c r="B34" s="102" t="s">
        <v>1400</v>
      </c>
      <c r="C34" s="102" t="s">
        <v>1494</v>
      </c>
      <c r="D34" s="86" t="s">
        <v>1389</v>
      </c>
      <c r="E34" s="89" t="s">
        <v>1495</v>
      </c>
      <c r="F34" s="89" t="s">
        <v>1496</v>
      </c>
      <c r="G34" s="103">
        <v>38825</v>
      </c>
    </row>
    <row r="35" spans="1:7" s="104" customFormat="1" ht="29.25" thickBot="1">
      <c r="A35" s="110" t="s">
        <v>1497</v>
      </c>
      <c r="B35" s="102" t="s">
        <v>1400</v>
      </c>
      <c r="C35" s="102" t="s">
        <v>1498</v>
      </c>
      <c r="D35" s="86" t="s">
        <v>1389</v>
      </c>
      <c r="E35" s="89" t="s">
        <v>1499</v>
      </c>
      <c r="F35" s="89" t="s">
        <v>1500</v>
      </c>
      <c r="G35" s="103">
        <v>38411</v>
      </c>
    </row>
    <row r="36" spans="1:7" s="104" customFormat="1" ht="29.25" thickBot="1">
      <c r="A36" s="110" t="s">
        <v>1501</v>
      </c>
      <c r="B36" s="102" t="s">
        <v>1405</v>
      </c>
      <c r="C36" s="102" t="s">
        <v>1502</v>
      </c>
      <c r="D36" s="86" t="s">
        <v>1389</v>
      </c>
      <c r="E36" s="89" t="s">
        <v>1503</v>
      </c>
      <c r="F36" s="89" t="s">
        <v>1504</v>
      </c>
      <c r="G36" s="103">
        <v>38595</v>
      </c>
    </row>
    <row r="37" spans="1:7" s="104" customFormat="1" ht="43.5" thickBot="1">
      <c r="A37" s="110" t="s">
        <v>1505</v>
      </c>
      <c r="B37" s="102" t="s">
        <v>1409</v>
      </c>
      <c r="C37" s="102" t="s">
        <v>1506</v>
      </c>
      <c r="D37" s="86" t="s">
        <v>1389</v>
      </c>
      <c r="E37" s="89" t="s">
        <v>632</v>
      </c>
      <c r="F37" s="105" t="s">
        <v>1507</v>
      </c>
      <c r="G37" s="103">
        <v>40133</v>
      </c>
    </row>
    <row r="38" spans="1:7" s="104" customFormat="1" ht="29.25" thickBot="1">
      <c r="A38" s="110" t="s">
        <v>1508</v>
      </c>
      <c r="B38" s="102" t="s">
        <v>1400</v>
      </c>
      <c r="C38" s="102" t="s">
        <v>1509</v>
      </c>
      <c r="D38" s="86" t="s">
        <v>1389</v>
      </c>
      <c r="E38" s="89" t="s">
        <v>1048</v>
      </c>
      <c r="F38" s="89" t="s">
        <v>1510</v>
      </c>
      <c r="G38" s="103">
        <v>40043</v>
      </c>
    </row>
    <row r="39" spans="1:7" s="104" customFormat="1" ht="29.25" thickBot="1">
      <c r="A39" s="110" t="s">
        <v>1511</v>
      </c>
      <c r="B39" s="102" t="s">
        <v>1387</v>
      </c>
      <c r="C39" s="102" t="s">
        <v>1512</v>
      </c>
      <c r="D39" s="86" t="s">
        <v>1389</v>
      </c>
      <c r="E39" s="89" t="s">
        <v>1513</v>
      </c>
      <c r="F39" s="89" t="s">
        <v>1514</v>
      </c>
      <c r="G39" s="103">
        <v>39974</v>
      </c>
    </row>
    <row r="40" spans="1:7" s="104" customFormat="1" ht="29.25" thickBot="1">
      <c r="A40" s="110" t="s">
        <v>1515</v>
      </c>
      <c r="B40" s="102" t="s">
        <v>1400</v>
      </c>
      <c r="C40" s="102" t="s">
        <v>1516</v>
      </c>
      <c r="D40" s="86" t="s">
        <v>1389</v>
      </c>
      <c r="E40" s="89" t="s">
        <v>1503</v>
      </c>
      <c r="F40" s="89" t="s">
        <v>1517</v>
      </c>
      <c r="G40" s="103">
        <v>39230</v>
      </c>
    </row>
    <row r="41" spans="1:7" s="104" customFormat="1" ht="29.25" thickBot="1">
      <c r="A41" s="110" t="s">
        <v>1518</v>
      </c>
      <c r="B41" s="102" t="s">
        <v>1400</v>
      </c>
      <c r="C41" s="102" t="s">
        <v>1423</v>
      </c>
      <c r="D41" s="86" t="s">
        <v>1389</v>
      </c>
      <c r="E41" s="89" t="s">
        <v>1440</v>
      </c>
      <c r="F41" s="89" t="s">
        <v>1519</v>
      </c>
      <c r="G41" s="103">
        <v>39937</v>
      </c>
    </row>
    <row r="42" spans="1:7" s="104" customFormat="1" ht="43.5" thickBot="1">
      <c r="A42" s="110" t="s">
        <v>1520</v>
      </c>
      <c r="B42" s="102" t="s">
        <v>1409</v>
      </c>
      <c r="C42" s="102" t="s">
        <v>1410</v>
      </c>
      <c r="D42" s="86" t="s">
        <v>1389</v>
      </c>
      <c r="E42" s="89" t="s">
        <v>288</v>
      </c>
      <c r="F42" s="105" t="s">
        <v>1521</v>
      </c>
      <c r="G42" s="103">
        <v>39581</v>
      </c>
    </row>
    <row r="43" spans="1:7" s="104" customFormat="1" ht="29.25" thickBot="1">
      <c r="A43" s="110" t="s">
        <v>1522</v>
      </c>
      <c r="B43" s="102" t="s">
        <v>1400</v>
      </c>
      <c r="C43" s="102" t="s">
        <v>1523</v>
      </c>
      <c r="D43" s="86" t="s">
        <v>1389</v>
      </c>
      <c r="E43" s="89" t="s">
        <v>746</v>
      </c>
      <c r="F43" s="89" t="s">
        <v>1524</v>
      </c>
      <c r="G43" s="103">
        <v>38874</v>
      </c>
    </row>
    <row r="44" spans="1:7" s="104" customFormat="1" ht="29.25" thickBot="1">
      <c r="A44" s="110" t="s">
        <v>1525</v>
      </c>
      <c r="B44" s="102" t="s">
        <v>1526</v>
      </c>
      <c r="C44" s="102" t="s">
        <v>1490</v>
      </c>
      <c r="D44" s="86" t="s">
        <v>1389</v>
      </c>
      <c r="E44" s="89" t="s">
        <v>1420</v>
      </c>
      <c r="F44" s="89" t="s">
        <v>1527</v>
      </c>
      <c r="G44" s="103">
        <v>39582</v>
      </c>
    </row>
    <row r="45" spans="1:7" s="104" customFormat="1" ht="29.25" thickBot="1">
      <c r="A45" s="110" t="s">
        <v>1528</v>
      </c>
      <c r="B45" s="102" t="s">
        <v>1529</v>
      </c>
      <c r="C45" s="102" t="s">
        <v>1530</v>
      </c>
      <c r="D45" s="86" t="s">
        <v>1389</v>
      </c>
      <c r="E45" s="89" t="s">
        <v>958</v>
      </c>
      <c r="F45" s="89" t="s">
        <v>1531</v>
      </c>
      <c r="G45" s="103">
        <v>38747</v>
      </c>
    </row>
    <row r="46" spans="1:7" s="104" customFormat="1" ht="29.25" thickBot="1">
      <c r="A46" s="110" t="s">
        <v>1532</v>
      </c>
      <c r="B46" s="102" t="s">
        <v>1533</v>
      </c>
      <c r="C46" s="102" t="s">
        <v>1490</v>
      </c>
      <c r="D46" s="86" t="s">
        <v>1389</v>
      </c>
      <c r="E46" s="89" t="s">
        <v>1491</v>
      </c>
      <c r="F46" s="89" t="s">
        <v>1534</v>
      </c>
      <c r="G46" s="103">
        <v>39589</v>
      </c>
    </row>
    <row r="47" spans="1:7" s="104" customFormat="1" ht="29.25" thickBot="1">
      <c r="A47" s="110" t="s">
        <v>1535</v>
      </c>
      <c r="B47" s="102" t="s">
        <v>1400</v>
      </c>
      <c r="C47" s="102" t="s">
        <v>1536</v>
      </c>
      <c r="D47" s="86" t="s">
        <v>1389</v>
      </c>
      <c r="E47" s="89" t="s">
        <v>1537</v>
      </c>
      <c r="F47" s="89" t="s">
        <v>1538</v>
      </c>
      <c r="G47" s="103">
        <v>37774</v>
      </c>
    </row>
    <row r="48" spans="1:7" s="104" customFormat="1" ht="29.25" thickBot="1">
      <c r="A48" s="110" t="s">
        <v>1539</v>
      </c>
      <c r="B48" s="102" t="s">
        <v>1418</v>
      </c>
      <c r="C48" s="102" t="s">
        <v>1540</v>
      </c>
      <c r="D48" s="86" t="s">
        <v>1389</v>
      </c>
      <c r="E48" s="89" t="s">
        <v>1432</v>
      </c>
      <c r="F48" s="105" t="s">
        <v>1541</v>
      </c>
      <c r="G48" s="103">
        <v>40070</v>
      </c>
    </row>
    <row r="49" spans="1:7" s="104" customFormat="1" ht="57.75" thickBot="1">
      <c r="A49" s="110" t="s">
        <v>1542</v>
      </c>
      <c r="B49" s="102" t="s">
        <v>1543</v>
      </c>
      <c r="C49" s="102" t="s">
        <v>1544</v>
      </c>
      <c r="D49" s="86" t="s">
        <v>1389</v>
      </c>
      <c r="E49" s="89" t="s">
        <v>1022</v>
      </c>
      <c r="F49" s="105" t="s">
        <v>1545</v>
      </c>
      <c r="G49" s="103">
        <v>40028</v>
      </c>
    </row>
    <row r="50" spans="1:7" s="104" customFormat="1" ht="43.5" thickBot="1">
      <c r="A50" s="110" t="s">
        <v>1546</v>
      </c>
      <c r="B50" s="102" t="s">
        <v>1400</v>
      </c>
      <c r="C50" s="102" t="s">
        <v>1547</v>
      </c>
      <c r="D50" s="86" t="s">
        <v>1389</v>
      </c>
      <c r="E50" s="89" t="s">
        <v>851</v>
      </c>
      <c r="F50" s="89" t="s">
        <v>1548</v>
      </c>
      <c r="G50" s="103">
        <v>40049</v>
      </c>
    </row>
    <row r="51" spans="1:7" s="104" customFormat="1" ht="29.25" thickBot="1">
      <c r="A51" s="110" t="s">
        <v>1549</v>
      </c>
      <c r="B51" s="102" t="s">
        <v>1550</v>
      </c>
      <c r="C51" s="102" t="s">
        <v>1551</v>
      </c>
      <c r="D51" s="86" t="s">
        <v>1402</v>
      </c>
      <c r="E51" s="89" t="s">
        <v>1552</v>
      </c>
      <c r="F51" s="89" t="s">
        <v>1553</v>
      </c>
      <c r="G51" s="103">
        <v>38190</v>
      </c>
    </row>
    <row r="52" spans="1:7" s="104" customFormat="1" ht="29.25" thickBot="1">
      <c r="A52" s="110" t="s">
        <v>1554</v>
      </c>
      <c r="B52" s="102" t="s">
        <v>1555</v>
      </c>
      <c r="C52" s="102" t="s">
        <v>1556</v>
      </c>
      <c r="D52" s="86" t="s">
        <v>1402</v>
      </c>
      <c r="E52" s="89" t="s">
        <v>988</v>
      </c>
      <c r="F52" s="89" t="s">
        <v>1557</v>
      </c>
      <c r="G52" s="103">
        <v>39574</v>
      </c>
    </row>
    <row r="53" spans="1:7" s="104" customFormat="1" ht="29.25" thickBot="1">
      <c r="A53" s="110" t="s">
        <v>1558</v>
      </c>
      <c r="B53" s="102" t="s">
        <v>1387</v>
      </c>
      <c r="C53" s="102" t="s">
        <v>1401</v>
      </c>
      <c r="D53" s="86" t="s">
        <v>1402</v>
      </c>
      <c r="E53" s="89" t="s">
        <v>931</v>
      </c>
      <c r="F53" s="89" t="s">
        <v>1559</v>
      </c>
      <c r="G53" s="103">
        <v>38684</v>
      </c>
    </row>
    <row r="54" spans="1:7" s="104" customFormat="1" ht="29.25" thickBot="1">
      <c r="A54" s="110" t="s">
        <v>1560</v>
      </c>
      <c r="B54" s="102" t="s">
        <v>1400</v>
      </c>
      <c r="C54" s="102" t="s">
        <v>1561</v>
      </c>
      <c r="D54" s="86" t="s">
        <v>1402</v>
      </c>
      <c r="E54" s="89" t="s">
        <v>766</v>
      </c>
      <c r="F54" s="89" t="s">
        <v>1562</v>
      </c>
      <c r="G54" s="103">
        <v>39566</v>
      </c>
    </row>
    <row r="55" spans="1:7" s="104" customFormat="1" ht="29.25" thickBot="1">
      <c r="A55" s="110" t="s">
        <v>1563</v>
      </c>
      <c r="B55" s="102" t="s">
        <v>1564</v>
      </c>
      <c r="C55" s="102" t="s">
        <v>1565</v>
      </c>
      <c r="D55" s="86" t="s">
        <v>1389</v>
      </c>
      <c r="E55" s="89" t="s">
        <v>1436</v>
      </c>
      <c r="F55" s="89" t="s">
        <v>1566</v>
      </c>
      <c r="G55" s="103">
        <v>39066</v>
      </c>
    </row>
    <row r="56" spans="1:7" s="104" customFormat="1" ht="43.5" thickBot="1">
      <c r="A56" s="110" t="s">
        <v>1567</v>
      </c>
      <c r="B56" s="102" t="s">
        <v>1409</v>
      </c>
      <c r="C56" s="102" t="s">
        <v>1410</v>
      </c>
      <c r="D56" s="86" t="s">
        <v>1568</v>
      </c>
      <c r="E56" s="89" t="s">
        <v>288</v>
      </c>
      <c r="F56" s="105" t="s">
        <v>1569</v>
      </c>
      <c r="G56" s="103">
        <v>40143</v>
      </c>
    </row>
    <row r="57" spans="1:7" s="104" customFormat="1" ht="29.25" thickBot="1">
      <c r="A57" s="110" t="s">
        <v>1570</v>
      </c>
      <c r="B57" s="102" t="s">
        <v>1400</v>
      </c>
      <c r="C57" s="102" t="s">
        <v>1490</v>
      </c>
      <c r="D57" s="86" t="s">
        <v>1389</v>
      </c>
      <c r="E57" s="89" t="s">
        <v>1491</v>
      </c>
      <c r="F57" s="89" t="s">
        <v>1571</v>
      </c>
      <c r="G57" s="103">
        <v>38761</v>
      </c>
    </row>
    <row r="58" spans="1:7" s="104" customFormat="1" ht="29.25" thickBot="1">
      <c r="A58" s="110" t="s">
        <v>1572</v>
      </c>
      <c r="B58" s="102" t="s">
        <v>1573</v>
      </c>
      <c r="C58" s="102" t="s">
        <v>1574</v>
      </c>
      <c r="D58" s="86" t="s">
        <v>1389</v>
      </c>
      <c r="E58" s="89" t="s">
        <v>1575</v>
      </c>
      <c r="F58" s="105" t="s">
        <v>1576</v>
      </c>
      <c r="G58" s="103">
        <v>38937</v>
      </c>
    </row>
    <row r="59" spans="1:7" s="104" customFormat="1" ht="29.25" thickBot="1">
      <c r="A59" s="110" t="s">
        <v>1577</v>
      </c>
      <c r="B59" s="102" t="s">
        <v>1578</v>
      </c>
      <c r="C59" s="102" t="s">
        <v>1579</v>
      </c>
      <c r="D59" s="86" t="s">
        <v>1402</v>
      </c>
      <c r="E59" s="89" t="s">
        <v>1580</v>
      </c>
      <c r="F59" s="89" t="s">
        <v>1581</v>
      </c>
      <c r="G59" s="103">
        <v>37371</v>
      </c>
    </row>
    <row r="60" spans="1:7" s="104" customFormat="1" ht="29.25" thickBot="1">
      <c r="A60" s="110" t="s">
        <v>1582</v>
      </c>
      <c r="B60" s="102" t="s">
        <v>1583</v>
      </c>
      <c r="C60" s="102" t="s">
        <v>1431</v>
      </c>
      <c r="D60" s="86" t="s">
        <v>1389</v>
      </c>
      <c r="E60" s="89" t="s">
        <v>1584</v>
      </c>
      <c r="F60" s="89" t="s">
        <v>1585</v>
      </c>
      <c r="G60" s="103">
        <v>39510</v>
      </c>
    </row>
    <row r="61" spans="1:7" s="104" customFormat="1" ht="43.5" thickBot="1">
      <c r="A61" s="110" t="s">
        <v>1586</v>
      </c>
      <c r="B61" s="102" t="s">
        <v>1409</v>
      </c>
      <c r="C61" s="102" t="s">
        <v>1410</v>
      </c>
      <c r="D61" s="86" t="s">
        <v>1389</v>
      </c>
      <c r="E61" s="89" t="s">
        <v>1587</v>
      </c>
      <c r="F61" s="105" t="s">
        <v>1588</v>
      </c>
      <c r="G61" s="103">
        <v>39100</v>
      </c>
    </row>
    <row r="62" spans="1:7" s="104" customFormat="1" ht="29.25" thickBot="1">
      <c r="A62" s="110" t="s">
        <v>1589</v>
      </c>
      <c r="B62" s="102" t="s">
        <v>1590</v>
      </c>
      <c r="C62" s="102" t="s">
        <v>1591</v>
      </c>
      <c r="D62" s="86" t="s">
        <v>1389</v>
      </c>
      <c r="E62" s="89" t="s">
        <v>1415</v>
      </c>
      <c r="F62" s="89" t="s">
        <v>1592</v>
      </c>
      <c r="G62" s="103">
        <v>39066</v>
      </c>
    </row>
    <row r="63" spans="1:7" s="104" customFormat="1" ht="29.25" thickBot="1">
      <c r="A63" s="110" t="s">
        <v>1593</v>
      </c>
      <c r="B63" s="102" t="s">
        <v>1400</v>
      </c>
      <c r="C63" s="102" t="s">
        <v>1490</v>
      </c>
      <c r="D63" s="86" t="s">
        <v>1389</v>
      </c>
      <c r="E63" s="89" t="s">
        <v>1420</v>
      </c>
      <c r="F63" s="89" t="s">
        <v>1594</v>
      </c>
      <c r="G63" s="103">
        <v>35133</v>
      </c>
    </row>
    <row r="64" spans="1:7" s="104" customFormat="1" ht="29.25" thickBot="1">
      <c r="A64" s="110" t="s">
        <v>1595</v>
      </c>
      <c r="B64" s="102" t="s">
        <v>1400</v>
      </c>
      <c r="C64" s="102" t="s">
        <v>1423</v>
      </c>
      <c r="D64" s="86" t="s">
        <v>1389</v>
      </c>
      <c r="E64" s="89" t="s">
        <v>384</v>
      </c>
      <c r="F64" s="89" t="s">
        <v>1596</v>
      </c>
      <c r="G64" s="103">
        <v>38033</v>
      </c>
    </row>
    <row r="65" spans="1:7" s="104" customFormat="1" ht="43.5" thickBot="1">
      <c r="A65" s="110" t="s">
        <v>1597</v>
      </c>
      <c r="B65" s="102" t="s">
        <v>1418</v>
      </c>
      <c r="C65" s="102" t="s">
        <v>1598</v>
      </c>
      <c r="D65" s="86" t="s">
        <v>1389</v>
      </c>
      <c r="E65" s="89" t="s">
        <v>288</v>
      </c>
      <c r="F65" s="105" t="s">
        <v>1599</v>
      </c>
      <c r="G65" s="103">
        <v>39478</v>
      </c>
    </row>
    <row r="66" spans="1:7" s="104" customFormat="1" ht="29.25" thickBot="1">
      <c r="A66" s="110" t="s">
        <v>1600</v>
      </c>
      <c r="B66" s="102" t="s">
        <v>1405</v>
      </c>
      <c r="C66" s="102" t="s">
        <v>1601</v>
      </c>
      <c r="D66" s="86" t="s">
        <v>1389</v>
      </c>
      <c r="E66" s="89" t="s">
        <v>1552</v>
      </c>
      <c r="F66" s="89" t="s">
        <v>1602</v>
      </c>
      <c r="G66" s="103">
        <v>37469</v>
      </c>
    </row>
    <row r="67" spans="1:7" s="104" customFormat="1" ht="29.25" thickBot="1">
      <c r="A67" s="110" t="s">
        <v>1603</v>
      </c>
      <c r="B67" s="102" t="s">
        <v>1405</v>
      </c>
      <c r="C67" s="102" t="s">
        <v>1490</v>
      </c>
      <c r="D67" s="86" t="s">
        <v>1389</v>
      </c>
      <c r="E67" s="89" t="s">
        <v>590</v>
      </c>
      <c r="F67" s="105" t="s">
        <v>1604</v>
      </c>
      <c r="G67" s="103">
        <v>34850</v>
      </c>
    </row>
    <row r="68" spans="1:7" s="104" customFormat="1" ht="29.25" thickBot="1">
      <c r="A68" s="110" t="s">
        <v>1605</v>
      </c>
      <c r="B68" s="102" t="s">
        <v>1606</v>
      </c>
      <c r="C68" s="102" t="s">
        <v>1607</v>
      </c>
      <c r="D68" s="86" t="s">
        <v>1389</v>
      </c>
      <c r="E68" s="89" t="s">
        <v>588</v>
      </c>
      <c r="F68" s="89" t="s">
        <v>1608</v>
      </c>
      <c r="G68" s="103">
        <v>39351</v>
      </c>
    </row>
    <row r="69" spans="1:7" s="104" customFormat="1" ht="29.25" thickBot="1">
      <c r="A69" s="110" t="s">
        <v>1609</v>
      </c>
      <c r="B69" s="102" t="s">
        <v>1387</v>
      </c>
      <c r="C69" s="102" t="s">
        <v>1610</v>
      </c>
      <c r="D69" s="86" t="s">
        <v>1389</v>
      </c>
      <c r="E69" s="89" t="s">
        <v>886</v>
      </c>
      <c r="F69" s="89" t="s">
        <v>1611</v>
      </c>
      <c r="G69" s="103">
        <v>38684</v>
      </c>
    </row>
    <row r="70" spans="1:7" s="104" customFormat="1" ht="29.25" thickBot="1">
      <c r="A70" s="110" t="s">
        <v>1612</v>
      </c>
      <c r="B70" s="102" t="s">
        <v>1400</v>
      </c>
      <c r="C70" s="102" t="s">
        <v>1613</v>
      </c>
      <c r="D70" s="86" t="s">
        <v>1389</v>
      </c>
      <c r="E70" s="89" t="s">
        <v>1022</v>
      </c>
      <c r="F70" s="89" t="s">
        <v>1614</v>
      </c>
      <c r="G70" s="103">
        <v>39405</v>
      </c>
    </row>
    <row r="71" spans="1:7" s="104" customFormat="1" ht="29.25" thickBot="1">
      <c r="A71" s="110" t="s">
        <v>1615</v>
      </c>
      <c r="B71" s="102" t="s">
        <v>1400</v>
      </c>
      <c r="C71" s="102" t="s">
        <v>1616</v>
      </c>
      <c r="D71" s="86" t="s">
        <v>1402</v>
      </c>
      <c r="E71" s="89" t="s">
        <v>1587</v>
      </c>
      <c r="F71" s="89" t="s">
        <v>1617</v>
      </c>
      <c r="G71" s="103">
        <v>39856</v>
      </c>
    </row>
    <row r="72" spans="1:7" s="104" customFormat="1" ht="43.5" thickBot="1">
      <c r="A72" s="110" t="s">
        <v>1618</v>
      </c>
      <c r="B72" s="102" t="s">
        <v>1619</v>
      </c>
      <c r="C72" s="102" t="s">
        <v>1401</v>
      </c>
      <c r="D72" s="86" t="s">
        <v>1389</v>
      </c>
      <c r="E72" s="89" t="s">
        <v>931</v>
      </c>
      <c r="F72" s="89" t="s">
        <v>1620</v>
      </c>
      <c r="G72" s="103">
        <v>38642</v>
      </c>
    </row>
    <row r="73" spans="1:7" s="104" customFormat="1" ht="29.25" thickBot="1">
      <c r="A73" s="110" t="s">
        <v>1621</v>
      </c>
      <c r="B73" s="102" t="s">
        <v>1387</v>
      </c>
      <c r="C73" s="102" t="s">
        <v>1622</v>
      </c>
      <c r="D73" s="86" t="s">
        <v>1389</v>
      </c>
      <c r="E73" s="89" t="s">
        <v>1351</v>
      </c>
      <c r="F73" s="105" t="s">
        <v>1623</v>
      </c>
      <c r="G73" s="103">
        <v>39539</v>
      </c>
    </row>
    <row r="74" spans="1:7" s="104" customFormat="1" ht="29.25" thickBot="1">
      <c r="A74" s="110" t="s">
        <v>1624</v>
      </c>
      <c r="B74" s="102" t="s">
        <v>1625</v>
      </c>
      <c r="C74" s="102" t="s">
        <v>1423</v>
      </c>
      <c r="D74" s="86" t="s">
        <v>1389</v>
      </c>
      <c r="E74" s="89" t="s">
        <v>321</v>
      </c>
      <c r="F74" s="89" t="s">
        <v>1626</v>
      </c>
      <c r="G74" s="103">
        <v>38096</v>
      </c>
    </row>
    <row r="75" spans="1:7" s="104" customFormat="1" ht="29.25" thickBot="1">
      <c r="A75" s="110" t="s">
        <v>1627</v>
      </c>
      <c r="B75" s="102" t="s">
        <v>1443</v>
      </c>
      <c r="C75" s="102" t="s">
        <v>1628</v>
      </c>
      <c r="D75" s="86" t="s">
        <v>1389</v>
      </c>
      <c r="E75" s="89" t="s">
        <v>1064</v>
      </c>
      <c r="F75" s="89" t="s">
        <v>1629</v>
      </c>
      <c r="G75" s="103">
        <v>39888</v>
      </c>
    </row>
    <row r="76" spans="1:7" s="104" customFormat="1" ht="29.25" thickBot="1">
      <c r="A76" s="110" t="s">
        <v>1630</v>
      </c>
      <c r="B76" s="102" t="s">
        <v>1387</v>
      </c>
      <c r="C76" s="102" t="s">
        <v>1431</v>
      </c>
      <c r="D76" s="86" t="s">
        <v>1389</v>
      </c>
      <c r="E76" s="89" t="s">
        <v>1584</v>
      </c>
      <c r="F76" s="105" t="s">
        <v>1631</v>
      </c>
      <c r="G76" s="103">
        <v>37559</v>
      </c>
    </row>
    <row r="77" spans="1:7" s="104" customFormat="1" ht="29.25" thickBot="1">
      <c r="A77" s="110" t="s">
        <v>1632</v>
      </c>
      <c r="B77" s="102" t="s">
        <v>1418</v>
      </c>
      <c r="C77" s="102" t="s">
        <v>1633</v>
      </c>
      <c r="D77" s="86" t="s">
        <v>1389</v>
      </c>
      <c r="E77" s="89" t="s">
        <v>1432</v>
      </c>
      <c r="F77" s="105" t="s">
        <v>1634</v>
      </c>
      <c r="G77" s="103">
        <v>39862</v>
      </c>
    </row>
    <row r="78" spans="1:7" s="104" customFormat="1" ht="29.25" thickBot="1">
      <c r="A78" s="110" t="s">
        <v>1635</v>
      </c>
      <c r="B78" s="102" t="s">
        <v>1443</v>
      </c>
      <c r="C78" s="102" t="s">
        <v>1636</v>
      </c>
      <c r="D78" s="86" t="s">
        <v>1389</v>
      </c>
      <c r="E78" s="89" t="s">
        <v>1244</v>
      </c>
      <c r="F78" s="89" t="s">
        <v>1637</v>
      </c>
      <c r="G78" s="103">
        <v>40042</v>
      </c>
    </row>
    <row r="79" spans="1:7" s="104" customFormat="1" ht="29.25" thickBot="1">
      <c r="A79" s="110" t="s">
        <v>1638</v>
      </c>
      <c r="B79" s="102" t="s">
        <v>1639</v>
      </c>
      <c r="C79" s="102" t="s">
        <v>1640</v>
      </c>
      <c r="D79" s="86" t="s">
        <v>1389</v>
      </c>
      <c r="E79" s="89" t="s">
        <v>1641</v>
      </c>
      <c r="F79" s="89" t="s">
        <v>1642</v>
      </c>
      <c r="G79" s="103">
        <v>36678</v>
      </c>
    </row>
    <row r="80" spans="1:7" s="104" customFormat="1" ht="29.25" thickBot="1">
      <c r="A80" s="110" t="s">
        <v>1643</v>
      </c>
      <c r="B80" s="102" t="s">
        <v>1456</v>
      </c>
      <c r="C80" s="102" t="s">
        <v>1644</v>
      </c>
      <c r="D80" s="86" t="s">
        <v>1389</v>
      </c>
      <c r="E80" s="89" t="s">
        <v>1152</v>
      </c>
      <c r="F80" s="89" t="s">
        <v>1645</v>
      </c>
      <c r="G80" s="103">
        <v>39556</v>
      </c>
    </row>
    <row r="81" spans="1:7" s="104" customFormat="1" ht="43.5" thickBot="1">
      <c r="A81" s="110" t="s">
        <v>1646</v>
      </c>
      <c r="B81" s="102" t="s">
        <v>1418</v>
      </c>
      <c r="C81" s="102" t="s">
        <v>1410</v>
      </c>
      <c r="D81" s="86" t="s">
        <v>1389</v>
      </c>
      <c r="E81" s="89" t="s">
        <v>288</v>
      </c>
      <c r="F81" s="105" t="s">
        <v>1647</v>
      </c>
      <c r="G81" s="103">
        <v>38195</v>
      </c>
    </row>
    <row r="82" spans="1:7" s="104" customFormat="1" ht="29.25" thickBot="1">
      <c r="A82" s="110" t="s">
        <v>1648</v>
      </c>
      <c r="B82" s="102" t="s">
        <v>1649</v>
      </c>
      <c r="C82" s="102" t="s">
        <v>1650</v>
      </c>
      <c r="D82" s="86" t="s">
        <v>1402</v>
      </c>
      <c r="E82" s="89" t="s">
        <v>988</v>
      </c>
      <c r="F82" s="89" t="s">
        <v>1651</v>
      </c>
      <c r="G82" s="103">
        <v>39965</v>
      </c>
    </row>
    <row r="83" spans="1:7" s="104" customFormat="1" ht="29.25" thickBot="1">
      <c r="A83" s="110" t="s">
        <v>1652</v>
      </c>
      <c r="B83" s="102" t="s">
        <v>1400</v>
      </c>
      <c r="C83" s="102" t="s">
        <v>1653</v>
      </c>
      <c r="D83" s="86" t="s">
        <v>1389</v>
      </c>
      <c r="E83" s="89" t="s">
        <v>1654</v>
      </c>
      <c r="F83" s="105" t="s">
        <v>1655</v>
      </c>
      <c r="G83" s="103">
        <v>39875</v>
      </c>
    </row>
    <row r="84" spans="1:7" s="104" customFormat="1" ht="29.25" thickBot="1">
      <c r="A84" s="110" t="s">
        <v>1656</v>
      </c>
      <c r="B84" s="102" t="s">
        <v>1400</v>
      </c>
      <c r="C84" s="102" t="s">
        <v>1657</v>
      </c>
      <c r="D84" s="86" t="s">
        <v>1389</v>
      </c>
      <c r="E84" s="89" t="s">
        <v>1658</v>
      </c>
      <c r="F84" s="89" t="s">
        <v>1659</v>
      </c>
      <c r="G84" s="103">
        <v>38506</v>
      </c>
    </row>
    <row r="85" spans="1:7" s="104" customFormat="1" ht="29.25" thickBot="1">
      <c r="A85" s="110" t="s">
        <v>1660</v>
      </c>
      <c r="B85" s="102" t="s">
        <v>1456</v>
      </c>
      <c r="C85" s="102" t="s">
        <v>1530</v>
      </c>
      <c r="D85" s="86" t="s">
        <v>1389</v>
      </c>
      <c r="E85" s="89" t="s">
        <v>1661</v>
      </c>
      <c r="F85" s="89" t="s">
        <v>1662</v>
      </c>
      <c r="G85" s="103">
        <v>36734</v>
      </c>
    </row>
    <row r="86" spans="1:7" s="104" customFormat="1" ht="29.25" thickBot="1">
      <c r="A86" s="110" t="s">
        <v>1663</v>
      </c>
      <c r="B86" s="102" t="s">
        <v>1409</v>
      </c>
      <c r="C86" s="102" t="s">
        <v>1664</v>
      </c>
      <c r="D86" s="86" t="s">
        <v>1389</v>
      </c>
      <c r="E86" s="89" t="s">
        <v>288</v>
      </c>
      <c r="F86" s="105" t="s">
        <v>1665</v>
      </c>
      <c r="G86" s="103">
        <v>39926</v>
      </c>
    </row>
    <row r="87" spans="1:7" s="104" customFormat="1" ht="29.25" thickBot="1">
      <c r="A87" s="110" t="s">
        <v>1666</v>
      </c>
      <c r="B87" s="102" t="s">
        <v>1400</v>
      </c>
      <c r="C87" s="102" t="s">
        <v>1667</v>
      </c>
      <c r="D87" s="86" t="s">
        <v>1389</v>
      </c>
      <c r="E87" s="89" t="s">
        <v>1668</v>
      </c>
      <c r="F87" s="89" t="s">
        <v>1669</v>
      </c>
      <c r="G87" s="103">
        <v>39630</v>
      </c>
    </row>
    <row r="88" spans="1:7" s="104" customFormat="1" ht="29.25" thickBot="1">
      <c r="A88" s="110" t="s">
        <v>1670</v>
      </c>
      <c r="B88" s="102" t="s">
        <v>1671</v>
      </c>
      <c r="C88" s="102" t="s">
        <v>1672</v>
      </c>
      <c r="D88" s="86" t="s">
        <v>1389</v>
      </c>
      <c r="E88" s="89" t="s">
        <v>1673</v>
      </c>
      <c r="F88" s="105" t="s">
        <v>1674</v>
      </c>
      <c r="G88" s="103">
        <v>37376</v>
      </c>
    </row>
    <row r="89" spans="1:7" s="104" customFormat="1" ht="29.25" thickBot="1">
      <c r="A89" s="111" t="s">
        <v>1675</v>
      </c>
      <c r="B89" s="106" t="s">
        <v>1418</v>
      </c>
      <c r="C89" s="106" t="s">
        <v>1540</v>
      </c>
      <c r="D89" s="107" t="s">
        <v>1389</v>
      </c>
      <c r="E89" s="105" t="s">
        <v>571</v>
      </c>
      <c r="F89" s="105" t="s">
        <v>1676</v>
      </c>
      <c r="G89" s="108">
        <v>40203</v>
      </c>
    </row>
    <row r="90" spans="1:7" s="104" customFormat="1" ht="29.25" thickBot="1">
      <c r="A90" s="110" t="s">
        <v>1677</v>
      </c>
      <c r="B90" s="102" t="s">
        <v>1467</v>
      </c>
      <c r="C90" s="102" t="s">
        <v>1468</v>
      </c>
      <c r="D90" s="86" t="s">
        <v>1389</v>
      </c>
      <c r="E90" s="89" t="s">
        <v>1469</v>
      </c>
      <c r="F90" s="89" t="s">
        <v>1678</v>
      </c>
      <c r="G90" s="103">
        <v>39862</v>
      </c>
    </row>
    <row r="91" spans="1:7" s="104" customFormat="1" ht="29.25" thickBot="1">
      <c r="A91" s="110" t="s">
        <v>1679</v>
      </c>
      <c r="B91" s="102" t="s">
        <v>1400</v>
      </c>
      <c r="C91" s="102" t="s">
        <v>1680</v>
      </c>
      <c r="D91" s="86" t="s">
        <v>1389</v>
      </c>
      <c r="E91" s="89" t="s">
        <v>1681</v>
      </c>
      <c r="F91" s="89" t="s">
        <v>1682</v>
      </c>
      <c r="G91" s="103">
        <v>39378</v>
      </c>
    </row>
    <row r="92" spans="1:7" s="104" customFormat="1" ht="29.25" thickBot="1">
      <c r="A92" s="110" t="s">
        <v>1683</v>
      </c>
      <c r="B92" s="102" t="s">
        <v>1387</v>
      </c>
      <c r="C92" s="102" t="s">
        <v>1684</v>
      </c>
      <c r="D92" s="86" t="s">
        <v>1389</v>
      </c>
      <c r="E92" s="89" t="s">
        <v>1048</v>
      </c>
      <c r="F92" s="89" t="s">
        <v>1685</v>
      </c>
      <c r="G92" s="103">
        <v>38807</v>
      </c>
    </row>
    <row r="93" spans="1:7" s="104" customFormat="1" ht="29.25" thickBot="1">
      <c r="A93" s="110" t="s">
        <v>1686</v>
      </c>
      <c r="B93" s="102" t="s">
        <v>1639</v>
      </c>
      <c r="C93" s="102" t="s">
        <v>1687</v>
      </c>
      <c r="D93" s="86" t="s">
        <v>1389</v>
      </c>
      <c r="E93" s="89" t="s">
        <v>1688</v>
      </c>
      <c r="F93" s="89" t="s">
        <v>1689</v>
      </c>
      <c r="G93" s="103">
        <v>39881</v>
      </c>
    </row>
    <row r="94" spans="1:7" s="104" customFormat="1" ht="29.25" thickBot="1">
      <c r="A94" s="110" t="s">
        <v>1690</v>
      </c>
      <c r="B94" s="102" t="s">
        <v>1483</v>
      </c>
      <c r="C94" s="102" t="s">
        <v>1691</v>
      </c>
      <c r="D94" s="86" t="s">
        <v>1389</v>
      </c>
      <c r="E94" s="89" t="s">
        <v>1654</v>
      </c>
      <c r="F94" s="89" t="s">
        <v>1692</v>
      </c>
      <c r="G94" s="103">
        <v>39897</v>
      </c>
    </row>
    <row r="95" spans="1:7" s="104" customFormat="1" ht="29.25" thickBot="1">
      <c r="A95" s="110" t="s">
        <v>1693</v>
      </c>
      <c r="B95" s="102" t="s">
        <v>1694</v>
      </c>
      <c r="C95" s="102" t="s">
        <v>1695</v>
      </c>
      <c r="D95" s="86" t="s">
        <v>1389</v>
      </c>
      <c r="E95" s="89" t="s">
        <v>1696</v>
      </c>
      <c r="F95" s="89" t="s">
        <v>1697</v>
      </c>
      <c r="G95" s="103">
        <v>39545</v>
      </c>
    </row>
    <row r="96" spans="1:7" s="104" customFormat="1" ht="29.25" thickBot="1">
      <c r="A96" s="110" t="s">
        <v>1698</v>
      </c>
      <c r="B96" s="102" t="s">
        <v>1550</v>
      </c>
      <c r="C96" s="102" t="s">
        <v>1551</v>
      </c>
      <c r="D96" s="86" t="s">
        <v>1402</v>
      </c>
      <c r="E96" s="89" t="s">
        <v>1552</v>
      </c>
      <c r="F96" s="89" t="s">
        <v>1699</v>
      </c>
      <c r="G96" s="103">
        <v>38334</v>
      </c>
    </row>
    <row r="97" spans="1:7" s="104" customFormat="1" ht="29.25" thickBot="1">
      <c r="A97" s="110" t="s">
        <v>1700</v>
      </c>
      <c r="B97" s="102" t="s">
        <v>1443</v>
      </c>
      <c r="C97" s="102" t="s">
        <v>1701</v>
      </c>
      <c r="D97" s="86" t="s">
        <v>1389</v>
      </c>
      <c r="E97" s="89" t="s">
        <v>746</v>
      </c>
      <c r="F97" s="89" t="s">
        <v>1702</v>
      </c>
      <c r="G97" s="103">
        <v>35583</v>
      </c>
    </row>
    <row r="98" spans="1:7" s="104" customFormat="1" ht="29.25" thickBot="1">
      <c r="A98" s="110" t="s">
        <v>1703</v>
      </c>
      <c r="B98" s="102" t="s">
        <v>1400</v>
      </c>
      <c r="C98" s="102" t="s">
        <v>1704</v>
      </c>
      <c r="D98" s="86" t="s">
        <v>1389</v>
      </c>
      <c r="E98" s="89" t="s">
        <v>526</v>
      </c>
      <c r="F98" s="89" t="s">
        <v>1705</v>
      </c>
      <c r="G98" s="103">
        <v>35172</v>
      </c>
    </row>
    <row r="99" spans="1:7" s="104" customFormat="1" ht="29.25" thickBot="1">
      <c r="A99" s="110" t="s">
        <v>1706</v>
      </c>
      <c r="B99" s="102" t="s">
        <v>1400</v>
      </c>
      <c r="C99" s="102" t="s">
        <v>1707</v>
      </c>
      <c r="D99" s="86" t="s">
        <v>1389</v>
      </c>
      <c r="E99" s="89" t="s">
        <v>988</v>
      </c>
      <c r="F99" s="89" t="s">
        <v>1708</v>
      </c>
      <c r="G99" s="103">
        <v>36963</v>
      </c>
    </row>
    <row r="100" spans="1:7" s="104" customFormat="1" ht="29.25" thickBot="1">
      <c r="A100" s="110" t="s">
        <v>1709</v>
      </c>
      <c r="B100" s="102" t="s">
        <v>1400</v>
      </c>
      <c r="C100" s="102" t="s">
        <v>1423</v>
      </c>
      <c r="D100" s="86" t="s">
        <v>1389</v>
      </c>
      <c r="E100" s="89" t="s">
        <v>321</v>
      </c>
      <c r="F100" s="89" t="s">
        <v>1710</v>
      </c>
      <c r="G100" s="103">
        <v>39860</v>
      </c>
    </row>
    <row r="101" spans="1:7" s="104" customFormat="1" ht="29.25" thickBot="1">
      <c r="A101" s="110" t="s">
        <v>1711</v>
      </c>
      <c r="B101" s="102" t="s">
        <v>1712</v>
      </c>
      <c r="C101" s="102" t="s">
        <v>1713</v>
      </c>
      <c r="D101" s="86" t="s">
        <v>1389</v>
      </c>
      <c r="E101" s="89" t="s">
        <v>658</v>
      </c>
      <c r="F101" s="89" t="s">
        <v>1714</v>
      </c>
      <c r="G101" s="103">
        <v>39461</v>
      </c>
    </row>
    <row r="102" spans="1:7" s="104" customFormat="1" ht="29.25" thickBot="1">
      <c r="A102" s="110" t="s">
        <v>1715</v>
      </c>
      <c r="B102" s="102" t="s">
        <v>1716</v>
      </c>
      <c r="C102" s="102" t="s">
        <v>1551</v>
      </c>
      <c r="D102" s="86" t="s">
        <v>1402</v>
      </c>
      <c r="E102" s="89" t="s">
        <v>1552</v>
      </c>
      <c r="F102" s="89" t="s">
        <v>1717</v>
      </c>
      <c r="G102" s="103">
        <v>38152</v>
      </c>
    </row>
    <row r="103" spans="1:7" s="104" customFormat="1" ht="29.25" thickBot="1">
      <c r="A103" s="110" t="s">
        <v>1718</v>
      </c>
      <c r="B103" s="102" t="s">
        <v>1456</v>
      </c>
      <c r="C103" s="102" t="s">
        <v>1640</v>
      </c>
      <c r="D103" s="86" t="s">
        <v>1389</v>
      </c>
      <c r="E103" s="89" t="s">
        <v>1641</v>
      </c>
      <c r="F103" s="89" t="s">
        <v>1719</v>
      </c>
      <c r="G103" s="103">
        <v>38021</v>
      </c>
    </row>
    <row r="104" spans="1:7" s="104" customFormat="1" ht="43.5" thickBot="1">
      <c r="A104" s="110" t="s">
        <v>1720</v>
      </c>
      <c r="B104" s="102" t="s">
        <v>1721</v>
      </c>
      <c r="C104" s="102" t="s">
        <v>1401</v>
      </c>
      <c r="D104" s="86" t="s">
        <v>1389</v>
      </c>
      <c r="E104" s="89" t="s">
        <v>1722</v>
      </c>
      <c r="F104" s="89" t="s">
        <v>1723</v>
      </c>
      <c r="G104" s="103">
        <v>40080</v>
      </c>
    </row>
    <row r="105" spans="1:7" s="104" customFormat="1" ht="29.25" thickBot="1">
      <c r="A105" s="110" t="s">
        <v>1724</v>
      </c>
      <c r="B105" s="102" t="s">
        <v>1400</v>
      </c>
      <c r="C105" s="102" t="s">
        <v>1725</v>
      </c>
      <c r="D105" s="86" t="s">
        <v>1389</v>
      </c>
      <c r="E105" s="89" t="s">
        <v>746</v>
      </c>
      <c r="F105" s="89" t="s">
        <v>1726</v>
      </c>
      <c r="G105" s="103">
        <v>38789</v>
      </c>
    </row>
    <row r="106" spans="1:7" s="104" customFormat="1" ht="29.25" thickBot="1">
      <c r="A106" s="110" t="s">
        <v>1727</v>
      </c>
      <c r="B106" s="102" t="s">
        <v>1400</v>
      </c>
      <c r="C106" s="102" t="s">
        <v>1728</v>
      </c>
      <c r="D106" s="86" t="s">
        <v>1389</v>
      </c>
      <c r="E106" s="89" t="s">
        <v>481</v>
      </c>
      <c r="F106" s="105" t="s">
        <v>1729</v>
      </c>
      <c r="G106" s="103">
        <v>39953</v>
      </c>
    </row>
    <row r="107" spans="1:7" s="104" customFormat="1" ht="29.25" thickBot="1">
      <c r="A107" s="110" t="s">
        <v>1730</v>
      </c>
      <c r="B107" s="102" t="s">
        <v>1409</v>
      </c>
      <c r="C107" s="102" t="s">
        <v>1731</v>
      </c>
      <c r="D107" s="86" t="s">
        <v>1389</v>
      </c>
      <c r="E107" s="89" t="s">
        <v>438</v>
      </c>
      <c r="F107" s="89" t="s">
        <v>1732</v>
      </c>
      <c r="G107" s="103">
        <v>38608</v>
      </c>
    </row>
    <row r="108" spans="1:7" s="104" customFormat="1" ht="43.5" thickBot="1">
      <c r="A108" s="110" t="s">
        <v>1733</v>
      </c>
      <c r="B108" s="102" t="s">
        <v>1418</v>
      </c>
      <c r="C108" s="102" t="s">
        <v>1734</v>
      </c>
      <c r="D108" s="86" t="s">
        <v>1389</v>
      </c>
      <c r="E108" s="89" t="s">
        <v>288</v>
      </c>
      <c r="F108" s="105" t="s">
        <v>1735</v>
      </c>
      <c r="G108" s="103">
        <v>38408</v>
      </c>
    </row>
    <row r="109" spans="1:7" s="104" customFormat="1" ht="29.25" thickBot="1">
      <c r="A109" s="110" t="s">
        <v>1736</v>
      </c>
      <c r="B109" s="102" t="s">
        <v>1737</v>
      </c>
      <c r="C109" s="102" t="s">
        <v>1401</v>
      </c>
      <c r="D109" s="86" t="s">
        <v>1389</v>
      </c>
      <c r="E109" s="89" t="s">
        <v>1722</v>
      </c>
      <c r="F109" s="89" t="s">
        <v>1738</v>
      </c>
      <c r="G109" s="103">
        <v>39624</v>
      </c>
    </row>
    <row r="110" spans="1:7" s="104" customFormat="1" ht="29.25" thickBot="1">
      <c r="A110" s="110" t="s">
        <v>1739</v>
      </c>
      <c r="B110" s="102" t="s">
        <v>1740</v>
      </c>
      <c r="C110" s="102" t="s">
        <v>1741</v>
      </c>
      <c r="D110" s="86" t="s">
        <v>1389</v>
      </c>
      <c r="E110" s="89" t="s">
        <v>1079</v>
      </c>
      <c r="F110" s="89" t="s">
        <v>1742</v>
      </c>
      <c r="G110" s="103">
        <v>39066</v>
      </c>
    </row>
    <row r="111" spans="1:7" s="104" customFormat="1" ht="29.25" thickBot="1">
      <c r="A111" s="110" t="s">
        <v>1743</v>
      </c>
      <c r="B111" s="102" t="s">
        <v>1387</v>
      </c>
      <c r="C111" s="102" t="s">
        <v>1498</v>
      </c>
      <c r="D111" s="86" t="s">
        <v>1389</v>
      </c>
      <c r="E111" s="89" t="s">
        <v>1499</v>
      </c>
      <c r="F111" s="89" t="s">
        <v>1744</v>
      </c>
      <c r="G111" s="103">
        <v>36865</v>
      </c>
    </row>
    <row r="112" spans="1:7" s="104" customFormat="1" ht="29.25" thickBot="1">
      <c r="A112" s="110" t="s">
        <v>1745</v>
      </c>
      <c r="B112" s="102" t="s">
        <v>1746</v>
      </c>
      <c r="C112" s="102" t="s">
        <v>1747</v>
      </c>
      <c r="D112" s="86" t="s">
        <v>1389</v>
      </c>
      <c r="E112" s="89" t="s">
        <v>1552</v>
      </c>
      <c r="F112" s="89" t="s">
        <v>1748</v>
      </c>
      <c r="G112" s="103">
        <v>32596</v>
      </c>
    </row>
    <row r="113" spans="1:7" s="104" customFormat="1" ht="29.25" thickBot="1">
      <c r="A113" s="110" t="s">
        <v>1749</v>
      </c>
      <c r="B113" s="102" t="s">
        <v>1750</v>
      </c>
      <c r="C113" s="102" t="s">
        <v>1431</v>
      </c>
      <c r="D113" s="86" t="s">
        <v>1389</v>
      </c>
      <c r="E113" s="89" t="s">
        <v>1584</v>
      </c>
      <c r="F113" s="89" t="s">
        <v>1751</v>
      </c>
      <c r="G113" s="103">
        <v>39245</v>
      </c>
    </row>
    <row r="114" spans="1:7" s="104" customFormat="1" ht="43.5" thickBot="1">
      <c r="A114" s="110" t="s">
        <v>1752</v>
      </c>
      <c r="B114" s="102" t="s">
        <v>1409</v>
      </c>
      <c r="C114" s="102" t="s">
        <v>1753</v>
      </c>
      <c r="D114" s="86" t="s">
        <v>1389</v>
      </c>
      <c r="E114" s="89" t="s">
        <v>746</v>
      </c>
      <c r="F114" s="105" t="s">
        <v>1754</v>
      </c>
      <c r="G114" s="103">
        <v>38985</v>
      </c>
    </row>
    <row r="115" spans="1:7" s="104" customFormat="1" ht="29.25" thickBot="1">
      <c r="A115" s="110" t="s">
        <v>1755</v>
      </c>
      <c r="B115" s="102" t="s">
        <v>1756</v>
      </c>
      <c r="C115" s="102" t="s">
        <v>1757</v>
      </c>
      <c r="D115" s="86" t="s">
        <v>1389</v>
      </c>
      <c r="E115" s="89" t="s">
        <v>917</v>
      </c>
      <c r="F115" s="89" t="s">
        <v>1758</v>
      </c>
      <c r="G115" s="103">
        <v>38443</v>
      </c>
    </row>
    <row r="116" spans="1:7" s="104" customFormat="1" ht="29.25" thickBot="1">
      <c r="A116" s="110" t="s">
        <v>1759</v>
      </c>
      <c r="B116" s="102" t="s">
        <v>1418</v>
      </c>
      <c r="C116" s="102" t="s">
        <v>1760</v>
      </c>
      <c r="D116" s="86" t="s">
        <v>1389</v>
      </c>
      <c r="E116" s="89" t="s">
        <v>1673</v>
      </c>
      <c r="F116" s="105" t="s">
        <v>1761</v>
      </c>
      <c r="G116" s="103">
        <v>39545</v>
      </c>
    </row>
    <row r="117" spans="1:7" s="104" customFormat="1" ht="29.25" thickBot="1">
      <c r="A117" s="110" t="s">
        <v>1762</v>
      </c>
      <c r="B117" s="102" t="s">
        <v>1387</v>
      </c>
      <c r="C117" s="102" t="s">
        <v>1763</v>
      </c>
      <c r="D117" s="86" t="s">
        <v>1389</v>
      </c>
      <c r="E117" s="89" t="s">
        <v>943</v>
      </c>
      <c r="F117" s="89" t="s">
        <v>1764</v>
      </c>
      <c r="G117" s="103">
        <v>38684</v>
      </c>
    </row>
    <row r="118" spans="1:7" s="104" customFormat="1" ht="29.25" thickBot="1">
      <c r="A118" s="110" t="s">
        <v>1765</v>
      </c>
      <c r="B118" s="102" t="s">
        <v>1766</v>
      </c>
      <c r="C118" s="102" t="s">
        <v>1423</v>
      </c>
      <c r="D118" s="86" t="s">
        <v>1389</v>
      </c>
      <c r="E118" s="89" t="s">
        <v>1440</v>
      </c>
      <c r="F118" s="89" t="s">
        <v>1767</v>
      </c>
      <c r="G118" s="103">
        <v>39300</v>
      </c>
    </row>
    <row r="119" spans="1:7" s="104" customFormat="1" ht="43.5" thickBot="1">
      <c r="A119" s="110" t="s">
        <v>1768</v>
      </c>
      <c r="B119" s="102" t="s">
        <v>1409</v>
      </c>
      <c r="C119" s="102" t="s">
        <v>1769</v>
      </c>
      <c r="D119" s="86" t="s">
        <v>1389</v>
      </c>
      <c r="E119" s="89" t="s">
        <v>288</v>
      </c>
      <c r="F119" s="89" t="s">
        <v>1770</v>
      </c>
      <c r="G119" s="103">
        <v>37382</v>
      </c>
    </row>
    <row r="120" spans="1:7" s="104" customFormat="1" ht="29.25" thickBot="1">
      <c r="A120" s="110" t="s">
        <v>1771</v>
      </c>
      <c r="B120" s="102" t="s">
        <v>1772</v>
      </c>
      <c r="C120" s="102" t="s">
        <v>1773</v>
      </c>
      <c r="D120" s="86" t="s">
        <v>1389</v>
      </c>
      <c r="E120" s="89" t="s">
        <v>1774</v>
      </c>
      <c r="F120" s="89" t="s">
        <v>1775</v>
      </c>
      <c r="G120" s="103">
        <v>37839</v>
      </c>
    </row>
    <row r="121" spans="1:7" s="104" customFormat="1" ht="29.25" thickBot="1">
      <c r="A121" s="110" t="s">
        <v>1776</v>
      </c>
      <c r="B121" s="102" t="s">
        <v>1443</v>
      </c>
      <c r="C121" s="102" t="s">
        <v>1777</v>
      </c>
      <c r="D121" s="86" t="s">
        <v>1389</v>
      </c>
      <c r="E121" s="89" t="s">
        <v>1658</v>
      </c>
      <c r="F121" s="89" t="s">
        <v>1778</v>
      </c>
      <c r="G121" s="103">
        <v>39510</v>
      </c>
    </row>
    <row r="122" spans="1:7" s="104" customFormat="1" ht="29.25" thickBot="1">
      <c r="A122" s="110" t="s">
        <v>1779</v>
      </c>
      <c r="B122" s="102" t="s">
        <v>1456</v>
      </c>
      <c r="C122" s="102" t="s">
        <v>1780</v>
      </c>
      <c r="D122" s="86" t="s">
        <v>1389</v>
      </c>
      <c r="E122" s="89" t="s">
        <v>807</v>
      </c>
      <c r="F122" s="89" t="s">
        <v>1781</v>
      </c>
      <c r="G122" s="103">
        <v>38818</v>
      </c>
    </row>
    <row r="123" spans="1:7" s="104" customFormat="1" ht="29.25" thickBot="1">
      <c r="A123" s="110" t="s">
        <v>1782</v>
      </c>
      <c r="B123" s="102" t="s">
        <v>1783</v>
      </c>
      <c r="C123" s="102" t="s">
        <v>1490</v>
      </c>
      <c r="D123" s="86" t="s">
        <v>1389</v>
      </c>
      <c r="E123" s="89" t="s">
        <v>1420</v>
      </c>
      <c r="F123" s="89" t="s">
        <v>1784</v>
      </c>
      <c r="G123" s="103">
        <v>34977</v>
      </c>
    </row>
    <row r="124" spans="1:7" s="104" customFormat="1" ht="29.25" thickBot="1">
      <c r="A124" s="110" t="s">
        <v>1785</v>
      </c>
      <c r="B124" s="102" t="s">
        <v>1405</v>
      </c>
      <c r="C124" s="102" t="s">
        <v>1565</v>
      </c>
      <c r="D124" s="86" t="s">
        <v>1389</v>
      </c>
      <c r="E124" s="89" t="s">
        <v>1436</v>
      </c>
      <c r="F124" s="89" t="s">
        <v>1786</v>
      </c>
      <c r="G124" s="103">
        <v>37447</v>
      </c>
    </row>
    <row r="125" spans="1:7" s="104" customFormat="1" ht="29.25" thickBot="1">
      <c r="A125" s="110" t="s">
        <v>1787</v>
      </c>
      <c r="B125" s="102" t="s">
        <v>1443</v>
      </c>
      <c r="C125" s="102" t="s">
        <v>1490</v>
      </c>
      <c r="D125" s="86" t="s">
        <v>1389</v>
      </c>
      <c r="E125" s="89" t="s">
        <v>590</v>
      </c>
      <c r="F125" s="105" t="s">
        <v>1788</v>
      </c>
      <c r="G125" s="103">
        <v>36100</v>
      </c>
    </row>
    <row r="126" spans="1:7" s="104" customFormat="1" ht="43.5" thickBot="1">
      <c r="A126" s="110" t="s">
        <v>1789</v>
      </c>
      <c r="B126" s="102" t="s">
        <v>1790</v>
      </c>
      <c r="C126" s="102" t="s">
        <v>1791</v>
      </c>
      <c r="D126" s="86" t="s">
        <v>1402</v>
      </c>
      <c r="E126" s="89" t="s">
        <v>1580</v>
      </c>
      <c r="F126" s="89" t="s">
        <v>1792</v>
      </c>
      <c r="G126" s="103">
        <v>39286</v>
      </c>
    </row>
    <row r="127" spans="1:7" s="104" customFormat="1" ht="29.25" thickBot="1">
      <c r="A127" s="110" t="s">
        <v>1793</v>
      </c>
      <c r="B127" s="102" t="s">
        <v>1794</v>
      </c>
      <c r="C127" s="102" t="s">
        <v>1795</v>
      </c>
      <c r="D127" s="86" t="s">
        <v>1389</v>
      </c>
      <c r="E127" s="89" t="s">
        <v>746</v>
      </c>
      <c r="F127" s="89" t="s">
        <v>1796</v>
      </c>
      <c r="G127" s="103">
        <v>39832</v>
      </c>
    </row>
    <row r="128" spans="1:7" s="104" customFormat="1" ht="29.25" thickBot="1">
      <c r="A128" s="110" t="s">
        <v>1797</v>
      </c>
      <c r="B128" s="102" t="s">
        <v>1798</v>
      </c>
      <c r="C128" s="102" t="s">
        <v>1551</v>
      </c>
      <c r="D128" s="86" t="s">
        <v>1402</v>
      </c>
      <c r="E128" s="89" t="s">
        <v>1774</v>
      </c>
      <c r="F128" s="89" t="s">
        <v>1799</v>
      </c>
      <c r="G128" s="103">
        <v>38105</v>
      </c>
    </row>
    <row r="129" spans="1:7" s="104" customFormat="1" ht="29.25" thickBot="1">
      <c r="A129" s="110" t="s">
        <v>1800</v>
      </c>
      <c r="B129" s="102" t="s">
        <v>1387</v>
      </c>
      <c r="C129" s="102" t="s">
        <v>1801</v>
      </c>
      <c r="D129" s="86" t="s">
        <v>1389</v>
      </c>
      <c r="E129" s="89" t="s">
        <v>1155</v>
      </c>
      <c r="F129" s="89" t="s">
        <v>1802</v>
      </c>
      <c r="G129" s="103">
        <v>36990</v>
      </c>
    </row>
    <row r="130" spans="1:7" s="104" customFormat="1" ht="29.25" thickBot="1">
      <c r="A130" s="110" t="s">
        <v>1803</v>
      </c>
      <c r="B130" s="102" t="s">
        <v>1443</v>
      </c>
      <c r="C130" s="102" t="s">
        <v>1804</v>
      </c>
      <c r="D130" s="86" t="s">
        <v>1389</v>
      </c>
      <c r="E130" s="89" t="s">
        <v>1805</v>
      </c>
      <c r="F130" s="89" t="s">
        <v>1806</v>
      </c>
      <c r="G130" s="103">
        <v>39874</v>
      </c>
    </row>
    <row r="131" spans="1:7" s="104" customFormat="1" ht="29.25" thickBot="1">
      <c r="A131" s="110" t="s">
        <v>1807</v>
      </c>
      <c r="B131" s="102" t="s">
        <v>1387</v>
      </c>
      <c r="C131" s="102" t="s">
        <v>1808</v>
      </c>
      <c r="D131" s="86" t="s">
        <v>1389</v>
      </c>
      <c r="E131" s="89" t="s">
        <v>1673</v>
      </c>
      <c r="F131" s="89" t="s">
        <v>1809</v>
      </c>
      <c r="G131" s="103">
        <v>37118</v>
      </c>
    </row>
    <row r="132" spans="1:7" s="104" customFormat="1" ht="43.5" thickBot="1">
      <c r="A132" s="111" t="s">
        <v>1810</v>
      </c>
      <c r="B132" s="106" t="s">
        <v>1387</v>
      </c>
      <c r="C132" s="106" t="s">
        <v>1811</v>
      </c>
      <c r="D132" s="107" t="s">
        <v>1389</v>
      </c>
      <c r="E132" s="105" t="s">
        <v>1812</v>
      </c>
      <c r="F132" s="105" t="s">
        <v>1813</v>
      </c>
      <c r="G132" s="108">
        <v>36200</v>
      </c>
    </row>
    <row r="133" spans="1:7" s="104" customFormat="1" ht="29.25" thickBot="1">
      <c r="A133" s="110" t="s">
        <v>1814</v>
      </c>
      <c r="B133" s="102" t="s">
        <v>1815</v>
      </c>
      <c r="C133" s="102" t="s">
        <v>1816</v>
      </c>
      <c r="D133" s="86" t="s">
        <v>1389</v>
      </c>
      <c r="E133" s="89" t="s">
        <v>952</v>
      </c>
      <c r="F133" s="105" t="s">
        <v>1817</v>
      </c>
      <c r="G133" s="103">
        <v>38832</v>
      </c>
    </row>
    <row r="134" spans="1:7" s="104" customFormat="1" ht="29.25" thickBot="1">
      <c r="A134" s="110" t="s">
        <v>1818</v>
      </c>
      <c r="B134" s="102" t="s">
        <v>1405</v>
      </c>
      <c r="C134" s="102" t="s">
        <v>1819</v>
      </c>
      <c r="D134" s="86" t="s">
        <v>1389</v>
      </c>
      <c r="E134" s="89" t="s">
        <v>1820</v>
      </c>
      <c r="F134" s="105" t="s">
        <v>1821</v>
      </c>
      <c r="G134" s="103">
        <v>38684</v>
      </c>
    </row>
    <row r="135" spans="1:7" s="104" customFormat="1" ht="29.25" thickBot="1">
      <c r="A135" s="110" t="s">
        <v>1822</v>
      </c>
      <c r="B135" s="102" t="s">
        <v>1823</v>
      </c>
      <c r="C135" s="102" t="s">
        <v>1490</v>
      </c>
      <c r="D135" s="86" t="s">
        <v>1389</v>
      </c>
      <c r="E135" s="89" t="s">
        <v>1491</v>
      </c>
      <c r="F135" s="89" t="s">
        <v>1824</v>
      </c>
      <c r="G135" s="103">
        <v>39392</v>
      </c>
    </row>
    <row r="136" spans="1:7" s="104" customFormat="1" ht="29.25" thickBot="1">
      <c r="A136" s="110" t="s">
        <v>1825</v>
      </c>
      <c r="B136" s="102" t="s">
        <v>1750</v>
      </c>
      <c r="C136" s="102" t="s">
        <v>1826</v>
      </c>
      <c r="D136" s="86" t="s">
        <v>1389</v>
      </c>
      <c r="E136" s="89" t="s">
        <v>1661</v>
      </c>
      <c r="F136" s="89" t="s">
        <v>1827</v>
      </c>
      <c r="G136" s="103">
        <v>38082</v>
      </c>
    </row>
    <row r="137" spans="1:7" s="104" customFormat="1" ht="43.5" thickBot="1">
      <c r="A137" s="110" t="s">
        <v>1828</v>
      </c>
      <c r="B137" s="102" t="s">
        <v>1829</v>
      </c>
      <c r="C137" s="102" t="s">
        <v>1830</v>
      </c>
      <c r="D137" s="86" t="s">
        <v>1389</v>
      </c>
      <c r="E137" s="89" t="s">
        <v>438</v>
      </c>
      <c r="F137" s="105" t="s">
        <v>1831</v>
      </c>
      <c r="G137" s="103">
        <v>32384</v>
      </c>
    </row>
    <row r="138" spans="1:7" s="104" customFormat="1" ht="29.25" thickBot="1">
      <c r="A138" s="110" t="s">
        <v>1832</v>
      </c>
      <c r="B138" s="102" t="s">
        <v>1833</v>
      </c>
      <c r="C138" s="102" t="s">
        <v>1640</v>
      </c>
      <c r="D138" s="86" t="s">
        <v>1389</v>
      </c>
      <c r="E138" s="89" t="s">
        <v>1641</v>
      </c>
      <c r="F138" s="89" t="s">
        <v>1834</v>
      </c>
      <c r="G138" s="103">
        <v>39066</v>
      </c>
    </row>
    <row r="139" spans="1:7" s="104" customFormat="1" ht="29.25" thickBot="1">
      <c r="A139" s="110" t="s">
        <v>1835</v>
      </c>
      <c r="B139" s="102" t="s">
        <v>1443</v>
      </c>
      <c r="C139" s="102" t="s">
        <v>1836</v>
      </c>
      <c r="D139" s="86" t="s">
        <v>1389</v>
      </c>
      <c r="E139" s="89" t="s">
        <v>1262</v>
      </c>
      <c r="F139" s="89" t="s">
        <v>1837</v>
      </c>
      <c r="G139" s="103">
        <v>39960</v>
      </c>
    </row>
    <row r="140" spans="1:7" s="104" customFormat="1" ht="43.5" thickBot="1">
      <c r="A140" s="110" t="s">
        <v>1838</v>
      </c>
      <c r="B140" s="102" t="s">
        <v>1387</v>
      </c>
      <c r="C140" s="102" t="s">
        <v>1839</v>
      </c>
      <c r="D140" s="86" t="s">
        <v>1389</v>
      </c>
      <c r="E140" s="89" t="s">
        <v>438</v>
      </c>
      <c r="F140" s="89" t="s">
        <v>1840</v>
      </c>
      <c r="G140" s="103">
        <v>37585</v>
      </c>
    </row>
    <row r="141" spans="1:7" s="104" customFormat="1" ht="29.25" thickBot="1">
      <c r="A141" s="110" t="s">
        <v>1841</v>
      </c>
      <c r="B141" s="102" t="s">
        <v>1842</v>
      </c>
      <c r="C141" s="102" t="s">
        <v>1843</v>
      </c>
      <c r="D141" s="86" t="s">
        <v>1389</v>
      </c>
      <c r="E141" s="89" t="s">
        <v>1844</v>
      </c>
      <c r="F141" s="89" t="s">
        <v>1845</v>
      </c>
      <c r="G141" s="103">
        <v>39994</v>
      </c>
    </row>
    <row r="142" spans="1:7" s="104" customFormat="1" ht="29.25" thickBot="1">
      <c r="A142" s="110" t="s">
        <v>1846</v>
      </c>
      <c r="B142" s="102" t="s">
        <v>1783</v>
      </c>
      <c r="C142" s="102" t="s">
        <v>1622</v>
      </c>
      <c r="D142" s="86" t="s">
        <v>1389</v>
      </c>
      <c r="E142" s="89" t="s">
        <v>390</v>
      </c>
      <c r="F142" s="89" t="s">
        <v>1847</v>
      </c>
      <c r="G142" s="103">
        <v>39454</v>
      </c>
    </row>
    <row r="143" spans="1:7" s="104" customFormat="1" ht="29.25" thickBot="1">
      <c r="A143" s="111" t="s">
        <v>1848</v>
      </c>
      <c r="B143" s="106" t="s">
        <v>1849</v>
      </c>
      <c r="C143" s="106" t="s">
        <v>1850</v>
      </c>
      <c r="D143" s="107" t="s">
        <v>1389</v>
      </c>
      <c r="E143" s="105" t="s">
        <v>1450</v>
      </c>
      <c r="F143" s="105" t="s">
        <v>1851</v>
      </c>
      <c r="G143" s="108">
        <v>40185</v>
      </c>
    </row>
    <row r="144" spans="1:7" s="104" customFormat="1" ht="29.25" thickBot="1">
      <c r="A144" s="110" t="s">
        <v>1852</v>
      </c>
      <c r="B144" s="102" t="s">
        <v>1409</v>
      </c>
      <c r="C144" s="102" t="s">
        <v>1853</v>
      </c>
      <c r="D144" s="86" t="s">
        <v>1389</v>
      </c>
      <c r="E144" s="89" t="s">
        <v>1661</v>
      </c>
      <c r="F144" s="105" t="s">
        <v>1854</v>
      </c>
      <c r="G144" s="103">
        <v>40140</v>
      </c>
    </row>
    <row r="145" spans="1:7" s="104" customFormat="1" ht="29.25" thickBot="1">
      <c r="A145" s="110" t="s">
        <v>1855</v>
      </c>
      <c r="B145" s="102" t="s">
        <v>1387</v>
      </c>
      <c r="C145" s="102" t="s">
        <v>1551</v>
      </c>
      <c r="D145" s="86" t="s">
        <v>1402</v>
      </c>
      <c r="E145" s="89" t="s">
        <v>1774</v>
      </c>
      <c r="F145" s="89" t="s">
        <v>1856</v>
      </c>
      <c r="G145" s="103">
        <v>38105</v>
      </c>
    </row>
    <row r="146" spans="1:7" s="104" customFormat="1" ht="29.25" thickBot="1">
      <c r="A146" s="110" t="s">
        <v>1857</v>
      </c>
      <c r="B146" s="102" t="s">
        <v>1858</v>
      </c>
      <c r="C146" s="102" t="s">
        <v>1859</v>
      </c>
      <c r="D146" s="86" t="s">
        <v>1389</v>
      </c>
      <c r="E146" s="89" t="s">
        <v>766</v>
      </c>
      <c r="F146" s="89" t="s">
        <v>1860</v>
      </c>
      <c r="G146" s="103">
        <v>38804</v>
      </c>
    </row>
    <row r="147" spans="1:7" s="104" customFormat="1" ht="29.25" thickBot="1">
      <c r="A147" s="110" t="s">
        <v>1861</v>
      </c>
      <c r="B147" s="102" t="s">
        <v>1862</v>
      </c>
      <c r="C147" s="102" t="s">
        <v>1530</v>
      </c>
      <c r="D147" s="86" t="s">
        <v>1389</v>
      </c>
      <c r="E147" s="89" t="s">
        <v>590</v>
      </c>
      <c r="F147" s="105" t="s">
        <v>1863</v>
      </c>
      <c r="G147" s="103">
        <v>39503</v>
      </c>
    </row>
    <row r="148" spans="1:7" s="104" customFormat="1" ht="43.5" thickBot="1">
      <c r="A148" s="110" t="s">
        <v>1864</v>
      </c>
      <c r="B148" s="102" t="s">
        <v>1418</v>
      </c>
      <c r="C148" s="102" t="s">
        <v>1865</v>
      </c>
      <c r="D148" s="86" t="s">
        <v>1389</v>
      </c>
      <c r="E148" s="89" t="s">
        <v>1805</v>
      </c>
      <c r="F148" s="105" t="s">
        <v>1866</v>
      </c>
      <c r="G148" s="103">
        <v>40133</v>
      </c>
    </row>
    <row r="149" spans="1:7" s="104" customFormat="1" ht="29.25" thickBot="1">
      <c r="A149" s="110" t="s">
        <v>1867</v>
      </c>
      <c r="B149" s="102" t="s">
        <v>1418</v>
      </c>
      <c r="C149" s="102" t="s">
        <v>1540</v>
      </c>
      <c r="D149" s="86" t="s">
        <v>1389</v>
      </c>
      <c r="E149" s="89" t="s">
        <v>1351</v>
      </c>
      <c r="F149" s="105" t="s">
        <v>1868</v>
      </c>
      <c r="G149" s="103">
        <v>40157</v>
      </c>
    </row>
    <row r="150" spans="1:7" s="104" customFormat="1" ht="43.5" thickBot="1">
      <c r="A150" s="110" t="s">
        <v>1869</v>
      </c>
      <c r="B150" s="102" t="s">
        <v>1409</v>
      </c>
      <c r="C150" s="102" t="s">
        <v>1506</v>
      </c>
      <c r="D150" s="86" t="s">
        <v>1389</v>
      </c>
      <c r="E150" s="89" t="s">
        <v>1575</v>
      </c>
      <c r="F150" s="105" t="s">
        <v>1870</v>
      </c>
      <c r="G150" s="103">
        <v>40154</v>
      </c>
    </row>
    <row r="151" spans="1:7" s="104" customFormat="1" ht="29.25" thickBot="1">
      <c r="A151" s="110" t="s">
        <v>1871</v>
      </c>
      <c r="B151" s="102" t="s">
        <v>1872</v>
      </c>
      <c r="C151" s="102" t="s">
        <v>1873</v>
      </c>
      <c r="D151" s="86" t="s">
        <v>1389</v>
      </c>
      <c r="E151" s="89" t="s">
        <v>1874</v>
      </c>
      <c r="F151" s="89" t="s">
        <v>1875</v>
      </c>
      <c r="G151" s="103">
        <v>39287</v>
      </c>
    </row>
    <row r="152" spans="1:7" s="104" customFormat="1" ht="29.25" thickBot="1">
      <c r="A152" s="110" t="s">
        <v>1876</v>
      </c>
      <c r="B152" s="102" t="s">
        <v>1877</v>
      </c>
      <c r="C152" s="102" t="s">
        <v>1878</v>
      </c>
      <c r="D152" s="86" t="s">
        <v>1402</v>
      </c>
      <c r="E152" s="89" t="s">
        <v>1580</v>
      </c>
      <c r="F152" s="89" t="s">
        <v>1879</v>
      </c>
      <c r="G152" s="103">
        <v>38749</v>
      </c>
    </row>
    <row r="153" spans="1:7" s="104" customFormat="1" ht="29.25" thickBot="1">
      <c r="A153" s="110" t="s">
        <v>1880</v>
      </c>
      <c r="B153" s="102" t="s">
        <v>1881</v>
      </c>
      <c r="C153" s="102" t="s">
        <v>1427</v>
      </c>
      <c r="D153" s="86" t="s">
        <v>1389</v>
      </c>
      <c r="E153" s="89" t="s">
        <v>304</v>
      </c>
      <c r="F153" s="89" t="s">
        <v>1882</v>
      </c>
      <c r="G153" s="103">
        <v>39895</v>
      </c>
    </row>
    <row r="154" spans="1:7" s="104" customFormat="1" ht="29.25" thickBot="1">
      <c r="A154" s="110" t="s">
        <v>1883</v>
      </c>
      <c r="B154" s="102" t="s">
        <v>1884</v>
      </c>
      <c r="C154" s="102" t="s">
        <v>1680</v>
      </c>
      <c r="D154" s="86" t="s">
        <v>1389</v>
      </c>
      <c r="E154" s="89" t="s">
        <v>1681</v>
      </c>
      <c r="F154" s="89" t="s">
        <v>1885</v>
      </c>
      <c r="G154" s="103">
        <v>39419</v>
      </c>
    </row>
    <row r="155" spans="1:7" s="104" customFormat="1" ht="29.25" thickBot="1">
      <c r="A155" s="110" t="s">
        <v>1886</v>
      </c>
      <c r="B155" s="102" t="s">
        <v>1887</v>
      </c>
      <c r="C155" s="102" t="s">
        <v>1695</v>
      </c>
      <c r="D155" s="86" t="s">
        <v>1389</v>
      </c>
      <c r="E155" s="89" t="s">
        <v>1696</v>
      </c>
      <c r="F155" s="89" t="s">
        <v>1888</v>
      </c>
      <c r="G155" s="103">
        <v>39431</v>
      </c>
    </row>
    <row r="156" spans="1:7" s="104" customFormat="1" ht="29.25" thickBot="1">
      <c r="A156" s="110" t="s">
        <v>1889</v>
      </c>
      <c r="B156" s="102" t="s">
        <v>1400</v>
      </c>
      <c r="C156" s="102" t="s">
        <v>1423</v>
      </c>
      <c r="D156" s="86" t="s">
        <v>1389</v>
      </c>
      <c r="E156" s="89" t="s">
        <v>384</v>
      </c>
      <c r="F156" s="89" t="s">
        <v>1890</v>
      </c>
      <c r="G156" s="103">
        <v>40189</v>
      </c>
    </row>
    <row r="157" spans="1:7" s="104" customFormat="1" ht="43.5" thickBot="1">
      <c r="A157" s="110" t="s">
        <v>1891</v>
      </c>
      <c r="B157" s="102" t="s">
        <v>1409</v>
      </c>
      <c r="C157" s="102" t="s">
        <v>1461</v>
      </c>
      <c r="D157" s="86" t="s">
        <v>1389</v>
      </c>
      <c r="E157" s="89" t="s">
        <v>590</v>
      </c>
      <c r="F157" s="105" t="s">
        <v>1892</v>
      </c>
      <c r="G157" s="103">
        <v>39834</v>
      </c>
    </row>
    <row r="158" spans="1:7" s="104" customFormat="1" ht="29.25" thickBot="1">
      <c r="A158" s="110" t="s">
        <v>1893</v>
      </c>
      <c r="B158" s="102" t="s">
        <v>1894</v>
      </c>
      <c r="C158" s="102" t="s">
        <v>1490</v>
      </c>
      <c r="D158" s="86" t="s">
        <v>1389</v>
      </c>
      <c r="E158" s="89" t="s">
        <v>590</v>
      </c>
      <c r="F158" s="89" t="s">
        <v>1895</v>
      </c>
      <c r="G158" s="103">
        <v>39979</v>
      </c>
    </row>
    <row r="159" spans="1:7" s="104" customFormat="1" ht="29.25" thickBot="1">
      <c r="A159" s="110" t="s">
        <v>1896</v>
      </c>
      <c r="B159" s="102" t="s">
        <v>1897</v>
      </c>
      <c r="C159" s="102" t="s">
        <v>1431</v>
      </c>
      <c r="D159" s="86" t="s">
        <v>1389</v>
      </c>
      <c r="E159" s="89" t="s">
        <v>1584</v>
      </c>
      <c r="F159" s="89" t="s">
        <v>1898</v>
      </c>
      <c r="G159" s="103">
        <v>39776</v>
      </c>
    </row>
    <row r="160" spans="1:7" s="104" customFormat="1" ht="29.25" thickBot="1">
      <c r="A160" s="110" t="s">
        <v>1899</v>
      </c>
      <c r="B160" s="102" t="s">
        <v>1900</v>
      </c>
      <c r="C160" s="102" t="s">
        <v>1901</v>
      </c>
      <c r="D160" s="86" t="s">
        <v>1389</v>
      </c>
      <c r="E160" s="89" t="s">
        <v>1902</v>
      </c>
      <c r="F160" s="105" t="s">
        <v>1903</v>
      </c>
      <c r="G160" s="103">
        <v>39622</v>
      </c>
    </row>
    <row r="161" spans="1:7" s="104" customFormat="1" ht="29.25" thickBot="1">
      <c r="A161" s="110" t="s">
        <v>1904</v>
      </c>
      <c r="B161" s="102" t="s">
        <v>1409</v>
      </c>
      <c r="C161" s="102" t="s">
        <v>1540</v>
      </c>
      <c r="D161" s="86" t="s">
        <v>1389</v>
      </c>
      <c r="E161" s="89" t="s">
        <v>1420</v>
      </c>
      <c r="F161" s="105" t="s">
        <v>1905</v>
      </c>
      <c r="G161" s="103">
        <v>40095</v>
      </c>
    </row>
    <row r="162" spans="1:7" s="104" customFormat="1" ht="29.25" thickBot="1">
      <c r="A162" s="110" t="s">
        <v>1906</v>
      </c>
      <c r="B162" s="102" t="s">
        <v>1907</v>
      </c>
      <c r="C162" s="102" t="s">
        <v>1873</v>
      </c>
      <c r="D162" s="86" t="s">
        <v>1389</v>
      </c>
      <c r="E162" s="89" t="s">
        <v>1874</v>
      </c>
      <c r="F162" s="89" t="s">
        <v>1908</v>
      </c>
      <c r="G162" s="103">
        <v>38684</v>
      </c>
    </row>
    <row r="163" spans="1:7" s="104" customFormat="1" ht="29.25" thickBot="1">
      <c r="A163" s="110" t="s">
        <v>1909</v>
      </c>
      <c r="B163" s="102" t="s">
        <v>1400</v>
      </c>
      <c r="C163" s="102" t="s">
        <v>1910</v>
      </c>
      <c r="D163" s="86" t="s">
        <v>1389</v>
      </c>
      <c r="E163" s="89" t="s">
        <v>1911</v>
      </c>
      <c r="F163" s="89" t="s">
        <v>1912</v>
      </c>
      <c r="G163" s="103">
        <v>39602</v>
      </c>
    </row>
    <row r="164" spans="1:7" s="104" customFormat="1" ht="43.5" thickBot="1">
      <c r="A164" s="110" t="s">
        <v>1913</v>
      </c>
      <c r="B164" s="102" t="s">
        <v>1418</v>
      </c>
      <c r="C164" s="102" t="s">
        <v>1914</v>
      </c>
      <c r="D164" s="86" t="s">
        <v>1389</v>
      </c>
      <c r="E164" s="89" t="s">
        <v>952</v>
      </c>
      <c r="F164" s="105" t="s">
        <v>1915</v>
      </c>
      <c r="G164" s="103">
        <v>37235</v>
      </c>
    </row>
    <row r="165" spans="1:7" s="104" customFormat="1" ht="43.5" thickBot="1">
      <c r="A165" s="110" t="s">
        <v>1916</v>
      </c>
      <c r="B165" s="102" t="s">
        <v>1418</v>
      </c>
      <c r="C165" s="102" t="s">
        <v>1865</v>
      </c>
      <c r="D165" s="86" t="s">
        <v>1389</v>
      </c>
      <c r="E165" s="89" t="s">
        <v>1176</v>
      </c>
      <c r="F165" s="105" t="s">
        <v>1917</v>
      </c>
      <c r="G165" s="103">
        <v>39862</v>
      </c>
    </row>
    <row r="166" spans="1:7" s="104" customFormat="1" ht="29.25" thickBot="1">
      <c r="A166" s="110" t="s">
        <v>1918</v>
      </c>
      <c r="B166" s="102" t="s">
        <v>1919</v>
      </c>
      <c r="C166" s="102" t="s">
        <v>1613</v>
      </c>
      <c r="D166" s="86" t="s">
        <v>1389</v>
      </c>
      <c r="E166" s="89" t="s">
        <v>1022</v>
      </c>
      <c r="F166" s="105" t="s">
        <v>1920</v>
      </c>
      <c r="G166" s="103">
        <v>38226</v>
      </c>
    </row>
    <row r="167" spans="1:7" s="104" customFormat="1" ht="43.5" thickBot="1">
      <c r="A167" s="110" t="s">
        <v>1921</v>
      </c>
      <c r="B167" s="102" t="s">
        <v>1849</v>
      </c>
      <c r="C167" s="102" t="s">
        <v>0</v>
      </c>
      <c r="D167" s="86" t="s">
        <v>1389</v>
      </c>
      <c r="E167" s="89" t="s">
        <v>746</v>
      </c>
      <c r="F167" s="89" t="s">
        <v>1</v>
      </c>
      <c r="G167" s="103">
        <v>39832</v>
      </c>
    </row>
    <row r="168" spans="1:7" s="104" customFormat="1" ht="29.25" thickBot="1">
      <c r="A168" s="110" t="s">
        <v>2</v>
      </c>
      <c r="B168" s="102" t="s">
        <v>3</v>
      </c>
      <c r="C168" s="102" t="s">
        <v>4</v>
      </c>
      <c r="D168" s="86" t="s">
        <v>1389</v>
      </c>
      <c r="E168" s="89" t="s">
        <v>1394</v>
      </c>
      <c r="F168" s="89" t="s">
        <v>5</v>
      </c>
      <c r="G168" s="103">
        <v>39549</v>
      </c>
    </row>
    <row r="169" spans="1:7" s="104" customFormat="1" ht="29.25" thickBot="1">
      <c r="A169" s="110" t="s">
        <v>6</v>
      </c>
      <c r="B169" s="102" t="s">
        <v>1387</v>
      </c>
      <c r="C169" s="102" t="s">
        <v>1431</v>
      </c>
      <c r="D169" s="86" t="s">
        <v>1389</v>
      </c>
      <c r="E169" s="89" t="s">
        <v>1432</v>
      </c>
      <c r="F169" s="89" t="s">
        <v>7</v>
      </c>
      <c r="G169" s="103">
        <v>38376</v>
      </c>
    </row>
    <row r="170" spans="1:7" s="104" customFormat="1" ht="29.25" thickBot="1">
      <c r="A170" s="111" t="s">
        <v>8</v>
      </c>
      <c r="B170" s="106" t="s">
        <v>1418</v>
      </c>
      <c r="C170" s="106" t="s">
        <v>1540</v>
      </c>
      <c r="D170" s="107" t="s">
        <v>1389</v>
      </c>
      <c r="E170" s="105" t="s">
        <v>288</v>
      </c>
      <c r="F170" s="105" t="s">
        <v>9</v>
      </c>
      <c r="G170" s="108">
        <v>40203</v>
      </c>
    </row>
    <row r="171" spans="1:7" s="104" customFormat="1" ht="29.25" thickBot="1">
      <c r="A171" s="110" t="s">
        <v>10</v>
      </c>
      <c r="B171" s="102" t="s">
        <v>1387</v>
      </c>
      <c r="C171" s="102" t="s">
        <v>1477</v>
      </c>
      <c r="D171" s="86" t="s">
        <v>1389</v>
      </c>
      <c r="E171" s="89" t="s">
        <v>452</v>
      </c>
      <c r="F171" s="89" t="s">
        <v>11</v>
      </c>
      <c r="G171" s="103">
        <v>38012</v>
      </c>
    </row>
    <row r="172" spans="1:7" s="104" customFormat="1" ht="29.25" thickBot="1">
      <c r="A172" s="110" t="s">
        <v>12</v>
      </c>
      <c r="B172" s="102" t="s">
        <v>13</v>
      </c>
      <c r="C172" s="102" t="s">
        <v>14</v>
      </c>
      <c r="D172" s="86" t="s">
        <v>1389</v>
      </c>
      <c r="E172" s="89" t="s">
        <v>1805</v>
      </c>
      <c r="F172" s="89" t="s">
        <v>15</v>
      </c>
      <c r="G172" s="103">
        <v>39419</v>
      </c>
    </row>
    <row r="173" spans="1:7" s="104" customFormat="1" ht="29.25" thickBot="1">
      <c r="A173" s="110" t="s">
        <v>16</v>
      </c>
      <c r="B173" s="102" t="s">
        <v>1798</v>
      </c>
      <c r="C173" s="102" t="s">
        <v>1551</v>
      </c>
      <c r="D173" s="86" t="s">
        <v>1402</v>
      </c>
      <c r="E173" s="89" t="s">
        <v>1774</v>
      </c>
      <c r="F173" s="89" t="s">
        <v>17</v>
      </c>
      <c r="G173" s="103">
        <v>38797</v>
      </c>
    </row>
    <row r="174" spans="1:7" s="104" customFormat="1" ht="29.25" thickBot="1">
      <c r="A174" s="110" t="s">
        <v>18</v>
      </c>
      <c r="B174" s="102" t="s">
        <v>1409</v>
      </c>
      <c r="C174" s="102" t="s">
        <v>1853</v>
      </c>
      <c r="D174" s="86" t="s">
        <v>1389</v>
      </c>
      <c r="E174" s="89" t="s">
        <v>288</v>
      </c>
      <c r="F174" s="105" t="s">
        <v>19</v>
      </c>
      <c r="G174" s="103">
        <v>40165</v>
      </c>
    </row>
    <row r="175" spans="1:7" s="104" customFormat="1" ht="29.25" thickBot="1">
      <c r="A175" s="110" t="s">
        <v>20</v>
      </c>
      <c r="B175" s="102" t="s">
        <v>1400</v>
      </c>
      <c r="C175" s="102" t="s">
        <v>21</v>
      </c>
      <c r="D175" s="86" t="s">
        <v>1389</v>
      </c>
      <c r="E175" s="89" t="s">
        <v>706</v>
      </c>
      <c r="F175" s="89" t="s">
        <v>22</v>
      </c>
      <c r="G175" s="103">
        <v>38684</v>
      </c>
    </row>
    <row r="176" spans="1:7" s="104" customFormat="1" ht="29.25" thickBot="1">
      <c r="A176" s="110" t="s">
        <v>23</v>
      </c>
      <c r="B176" s="102" t="s">
        <v>24</v>
      </c>
      <c r="C176" s="102" t="s">
        <v>25</v>
      </c>
      <c r="D176" s="86" t="s">
        <v>1389</v>
      </c>
      <c r="E176" s="89" t="s">
        <v>1495</v>
      </c>
      <c r="F176" s="89" t="s">
        <v>26</v>
      </c>
      <c r="G176" s="103">
        <v>38749</v>
      </c>
    </row>
    <row r="177" spans="1:7" s="104" customFormat="1" ht="29.25" thickBot="1">
      <c r="A177" s="110" t="s">
        <v>27</v>
      </c>
      <c r="B177" s="102" t="s">
        <v>1881</v>
      </c>
      <c r="C177" s="102" t="s">
        <v>1427</v>
      </c>
      <c r="D177" s="86" t="s">
        <v>1389</v>
      </c>
      <c r="E177" s="89" t="s">
        <v>902</v>
      </c>
      <c r="F177" s="89" t="s">
        <v>28</v>
      </c>
      <c r="G177" s="103">
        <v>39874</v>
      </c>
    </row>
    <row r="178" spans="1:7" s="104" customFormat="1" ht="29.25" thickBot="1">
      <c r="A178" s="110" t="s">
        <v>29</v>
      </c>
      <c r="B178" s="102" t="s">
        <v>1409</v>
      </c>
      <c r="C178" s="102" t="s">
        <v>30</v>
      </c>
      <c r="D178" s="86" t="s">
        <v>1389</v>
      </c>
      <c r="E178" s="89" t="s">
        <v>288</v>
      </c>
      <c r="F178" s="105" t="s">
        <v>31</v>
      </c>
      <c r="G178" s="103">
        <v>37733</v>
      </c>
    </row>
    <row r="179" spans="1:7" s="104" customFormat="1" ht="29.25" thickBot="1">
      <c r="A179" s="110" t="s">
        <v>32</v>
      </c>
      <c r="B179" s="102" t="s">
        <v>1480</v>
      </c>
      <c r="C179" s="102" t="s">
        <v>1427</v>
      </c>
      <c r="D179" s="86" t="s">
        <v>1389</v>
      </c>
      <c r="E179" s="89" t="s">
        <v>304</v>
      </c>
      <c r="F179" s="89" t="s">
        <v>33</v>
      </c>
      <c r="G179" s="103">
        <v>39853</v>
      </c>
    </row>
    <row r="180" spans="1:7" s="104" customFormat="1" ht="29.25" thickBot="1">
      <c r="A180" s="110" t="s">
        <v>34</v>
      </c>
      <c r="B180" s="102" t="s">
        <v>35</v>
      </c>
      <c r="C180" s="102" t="s">
        <v>36</v>
      </c>
      <c r="D180" s="86" t="s">
        <v>1389</v>
      </c>
      <c r="E180" s="89" t="s">
        <v>1394</v>
      </c>
      <c r="F180" s="89" t="s">
        <v>37</v>
      </c>
      <c r="G180" s="103">
        <v>39630</v>
      </c>
    </row>
    <row r="181" spans="1:7" s="104" customFormat="1" ht="29.25" thickBot="1">
      <c r="A181" s="110" t="s">
        <v>38</v>
      </c>
      <c r="B181" s="102" t="s">
        <v>1400</v>
      </c>
      <c r="C181" s="102" t="s">
        <v>39</v>
      </c>
      <c r="D181" s="86" t="s">
        <v>1389</v>
      </c>
      <c r="E181" s="89" t="s">
        <v>1696</v>
      </c>
      <c r="F181" s="105" t="s">
        <v>40</v>
      </c>
      <c r="G181" s="103">
        <v>37127</v>
      </c>
    </row>
    <row r="182" spans="1:7" s="104" customFormat="1" ht="29.25" thickBot="1">
      <c r="A182" s="110" t="s">
        <v>41</v>
      </c>
      <c r="B182" s="102" t="s">
        <v>42</v>
      </c>
      <c r="C182" s="102" t="s">
        <v>43</v>
      </c>
      <c r="D182" s="86" t="s">
        <v>1389</v>
      </c>
      <c r="E182" s="89" t="s">
        <v>50</v>
      </c>
      <c r="F182" s="89" t="s">
        <v>44</v>
      </c>
      <c r="G182" s="103">
        <v>39965</v>
      </c>
    </row>
    <row r="183" spans="1:7" s="104" customFormat="1" ht="29.25" thickBot="1">
      <c r="A183" s="110" t="s">
        <v>45</v>
      </c>
      <c r="B183" s="102" t="s">
        <v>1400</v>
      </c>
      <c r="C183" s="102" t="s">
        <v>1741</v>
      </c>
      <c r="D183" s="86" t="s">
        <v>1389</v>
      </c>
      <c r="E183" s="89" t="s">
        <v>1079</v>
      </c>
      <c r="F183" s="89" t="s">
        <v>46</v>
      </c>
      <c r="G183" s="103">
        <v>39904</v>
      </c>
    </row>
    <row r="184" spans="1:7" s="104" customFormat="1" ht="29.25" thickBot="1">
      <c r="A184" s="110" t="s">
        <v>47</v>
      </c>
      <c r="B184" s="102" t="s">
        <v>1400</v>
      </c>
      <c r="C184" s="102" t="s">
        <v>1490</v>
      </c>
      <c r="D184" s="86" t="s">
        <v>1389</v>
      </c>
      <c r="E184" s="89" t="s">
        <v>590</v>
      </c>
      <c r="F184" s="105" t="s">
        <v>48</v>
      </c>
      <c r="G184" s="108">
        <v>36100</v>
      </c>
    </row>
    <row r="185" ht="14.25">
      <c r="F185" s="112"/>
    </row>
    <row r="186" ht="14.25">
      <c r="F186" s="112"/>
    </row>
    <row r="187" ht="14.25">
      <c r="F187" s="112"/>
    </row>
    <row r="188" ht="14.25">
      <c r="F188" s="112"/>
    </row>
    <row r="189" ht="14.25">
      <c r="F189" s="112"/>
    </row>
    <row r="190" ht="14.25">
      <c r="F190" s="112"/>
    </row>
    <row r="191" ht="14.25">
      <c r="F191" s="112"/>
    </row>
    <row r="192" ht="14.25">
      <c r="F192" s="112"/>
    </row>
    <row r="193" ht="14.25">
      <c r="F193" s="112"/>
    </row>
    <row r="194" ht="14.25">
      <c r="F194" s="112"/>
    </row>
    <row r="195" ht="14.25">
      <c r="F195" s="112"/>
    </row>
    <row r="196" ht="14.25">
      <c r="F196" s="112"/>
    </row>
    <row r="197" ht="14.25">
      <c r="F197" s="112"/>
    </row>
    <row r="198" ht="14.25">
      <c r="F198" s="112"/>
    </row>
    <row r="199" ht="14.25">
      <c r="F199" s="112"/>
    </row>
    <row r="200" ht="14.25">
      <c r="F200" s="112"/>
    </row>
    <row r="201" ht="14.25">
      <c r="F201" s="112"/>
    </row>
    <row r="202" ht="14.25">
      <c r="F202" s="112"/>
    </row>
    <row r="203" ht="14.25">
      <c r="F203" s="112"/>
    </row>
    <row r="204" ht="14.25">
      <c r="F204" s="112"/>
    </row>
    <row r="205" ht="14.25">
      <c r="F205" s="112"/>
    </row>
    <row r="206" ht="14.25">
      <c r="F206" s="112"/>
    </row>
    <row r="207" ht="14.25">
      <c r="F207" s="112"/>
    </row>
    <row r="208" ht="14.25">
      <c r="F208" s="112"/>
    </row>
    <row r="209" ht="14.25">
      <c r="F209" s="112"/>
    </row>
    <row r="210" ht="14.25">
      <c r="F210" s="112"/>
    </row>
    <row r="211" ht="14.25">
      <c r="F211" s="112"/>
    </row>
    <row r="212" ht="14.25">
      <c r="F212" s="112"/>
    </row>
    <row r="213" ht="14.25">
      <c r="F213" s="112"/>
    </row>
    <row r="214" ht="14.25">
      <c r="F214" s="112"/>
    </row>
    <row r="215" ht="14.25">
      <c r="F215" s="112"/>
    </row>
    <row r="216" ht="14.25">
      <c r="F216" s="112"/>
    </row>
    <row r="217" ht="14.25">
      <c r="F217" s="112"/>
    </row>
    <row r="218" ht="14.25">
      <c r="F218" s="112"/>
    </row>
    <row r="219" ht="14.25">
      <c r="F219" s="112"/>
    </row>
    <row r="220" ht="14.25">
      <c r="F220" s="112"/>
    </row>
    <row r="221" ht="14.25">
      <c r="F221" s="112"/>
    </row>
    <row r="222" ht="14.25">
      <c r="F222" s="112"/>
    </row>
    <row r="223" ht="14.25">
      <c r="F223" s="112"/>
    </row>
    <row r="224" ht="14.25">
      <c r="F224" s="112"/>
    </row>
    <row r="225" ht="14.25">
      <c r="F225" s="112"/>
    </row>
    <row r="226" ht="14.25">
      <c r="F226" s="112"/>
    </row>
    <row r="227" ht="14.25">
      <c r="F227" s="112"/>
    </row>
    <row r="228" ht="14.25">
      <c r="F228" s="112"/>
    </row>
    <row r="229" ht="14.25">
      <c r="F229" s="112"/>
    </row>
    <row r="230" ht="14.25">
      <c r="F230" s="112"/>
    </row>
    <row r="231" ht="14.25">
      <c r="F231" s="112"/>
    </row>
    <row r="232" ht="14.25">
      <c r="F232" s="112"/>
    </row>
    <row r="233" ht="14.25">
      <c r="F233" s="112"/>
    </row>
    <row r="234" ht="14.25">
      <c r="F234" s="112"/>
    </row>
    <row r="235" ht="14.25">
      <c r="F235" s="112"/>
    </row>
    <row r="236" ht="14.25">
      <c r="F236" s="112"/>
    </row>
    <row r="237" ht="14.25">
      <c r="F237" s="112"/>
    </row>
    <row r="238" ht="14.25">
      <c r="F238" s="112"/>
    </row>
    <row r="239" ht="14.25">
      <c r="F239" s="112"/>
    </row>
    <row r="240" ht="14.25">
      <c r="F240" s="112"/>
    </row>
    <row r="241" ht="14.25">
      <c r="F241" s="112"/>
    </row>
    <row r="242" ht="14.25">
      <c r="F242" s="112"/>
    </row>
    <row r="243" ht="14.25">
      <c r="F243" s="112"/>
    </row>
    <row r="244" ht="14.25">
      <c r="F244" s="112"/>
    </row>
    <row r="245" ht="14.25">
      <c r="F245" s="112"/>
    </row>
    <row r="246" ht="14.25">
      <c r="F246" s="112"/>
    </row>
    <row r="247" ht="14.25">
      <c r="F247" s="112"/>
    </row>
    <row r="248" ht="14.25">
      <c r="F248" s="112"/>
    </row>
    <row r="249" ht="14.25">
      <c r="F249" s="112"/>
    </row>
    <row r="250" ht="14.25">
      <c r="F250" s="112"/>
    </row>
    <row r="251" ht="14.25">
      <c r="F251" s="112"/>
    </row>
    <row r="252" ht="14.25">
      <c r="F252" s="112"/>
    </row>
    <row r="253" ht="14.25">
      <c r="F253" s="112"/>
    </row>
    <row r="254" ht="14.25">
      <c r="F254" s="112"/>
    </row>
    <row r="255" ht="14.25">
      <c r="F255" s="112"/>
    </row>
    <row r="256" ht="14.25">
      <c r="F256" s="112"/>
    </row>
    <row r="257" ht="14.25">
      <c r="F257" s="112"/>
    </row>
    <row r="258" ht="14.25">
      <c r="F258" s="112"/>
    </row>
    <row r="259" ht="14.25">
      <c r="F259" s="112"/>
    </row>
    <row r="260" ht="14.25">
      <c r="F260" s="112"/>
    </row>
    <row r="261" ht="14.25">
      <c r="F261" s="112"/>
    </row>
    <row r="262" ht="14.25">
      <c r="F262" s="112"/>
    </row>
    <row r="263" ht="14.25">
      <c r="F263" s="112"/>
    </row>
    <row r="264" ht="14.25">
      <c r="F264" s="112"/>
    </row>
    <row r="265" ht="14.25">
      <c r="F265" s="112"/>
    </row>
    <row r="266" ht="14.25">
      <c r="F266" s="112"/>
    </row>
    <row r="267" ht="14.25">
      <c r="F267" s="112"/>
    </row>
    <row r="268" ht="14.25">
      <c r="F268" s="112"/>
    </row>
    <row r="269" ht="14.25">
      <c r="F269" s="112"/>
    </row>
    <row r="270" ht="14.25">
      <c r="F270" s="112"/>
    </row>
    <row r="271" ht="14.25">
      <c r="F271" s="112"/>
    </row>
    <row r="272" ht="14.25">
      <c r="F272" s="112"/>
    </row>
    <row r="273" ht="14.25">
      <c r="F273" s="112"/>
    </row>
    <row r="274" ht="14.25">
      <c r="F274" s="112"/>
    </row>
    <row r="275" ht="14.25">
      <c r="F275" s="112"/>
    </row>
    <row r="276" ht="14.25">
      <c r="F276" s="112"/>
    </row>
    <row r="277" ht="14.25">
      <c r="F277" s="112"/>
    </row>
    <row r="278" ht="14.25">
      <c r="F278" s="112"/>
    </row>
    <row r="279" ht="14.25">
      <c r="F279" s="112"/>
    </row>
    <row r="280" ht="14.25">
      <c r="F280" s="112"/>
    </row>
    <row r="281" ht="14.25">
      <c r="F281" s="112"/>
    </row>
    <row r="282" ht="14.25">
      <c r="F282" s="112"/>
    </row>
    <row r="283" ht="14.25">
      <c r="F283" s="112"/>
    </row>
    <row r="284" ht="14.25">
      <c r="F284" s="112"/>
    </row>
    <row r="285" ht="14.25">
      <c r="F285" s="112"/>
    </row>
    <row r="286" ht="14.25">
      <c r="F286" s="112"/>
    </row>
    <row r="287" ht="14.25">
      <c r="F287" s="112"/>
    </row>
    <row r="288" ht="14.25">
      <c r="F288" s="112"/>
    </row>
    <row r="289" ht="14.25">
      <c r="F289" s="112"/>
    </row>
    <row r="290" ht="14.25">
      <c r="F290" s="112"/>
    </row>
    <row r="291" ht="14.25">
      <c r="F291" s="112"/>
    </row>
    <row r="292" ht="14.25">
      <c r="F292" s="112"/>
    </row>
    <row r="293" ht="14.25">
      <c r="F293" s="112"/>
    </row>
    <row r="294" ht="14.25">
      <c r="F294" s="112"/>
    </row>
    <row r="295" ht="14.25">
      <c r="F295" s="112"/>
    </row>
    <row r="296" ht="14.25">
      <c r="F296" s="112"/>
    </row>
    <row r="297" ht="14.25">
      <c r="F297" s="112"/>
    </row>
    <row r="298" ht="14.25">
      <c r="F298" s="112"/>
    </row>
    <row r="299" ht="14.25">
      <c r="F299" s="112"/>
    </row>
    <row r="300" ht="14.25">
      <c r="F300" s="112"/>
    </row>
    <row r="301" ht="14.25">
      <c r="F301" s="112"/>
    </row>
    <row r="302" ht="14.25">
      <c r="F302" s="112"/>
    </row>
    <row r="303" ht="14.25">
      <c r="F303" s="112"/>
    </row>
    <row r="304" ht="14.25">
      <c r="F304" s="112"/>
    </row>
    <row r="305" ht="14.25">
      <c r="F305" s="112"/>
    </row>
    <row r="306" ht="14.25">
      <c r="F306" s="112"/>
    </row>
    <row r="307" ht="14.25">
      <c r="F307" s="112"/>
    </row>
    <row r="308" ht="14.25">
      <c r="F308" s="112"/>
    </row>
    <row r="309" ht="14.25">
      <c r="F309" s="112"/>
    </row>
    <row r="310" ht="14.25">
      <c r="F310" s="112"/>
    </row>
    <row r="311" ht="14.25">
      <c r="F311" s="112"/>
    </row>
    <row r="312" ht="14.25">
      <c r="F312" s="112"/>
    </row>
    <row r="313" ht="14.25">
      <c r="F313" s="112"/>
    </row>
    <row r="314" ht="14.25">
      <c r="F314" s="112"/>
    </row>
    <row r="315" ht="14.25">
      <c r="F315" s="112"/>
    </row>
    <row r="316" ht="14.25">
      <c r="F316" s="112"/>
    </row>
    <row r="317" ht="14.25">
      <c r="F317" s="112"/>
    </row>
    <row r="318" ht="14.25">
      <c r="F318" s="112"/>
    </row>
    <row r="319" ht="14.25">
      <c r="F319" s="112"/>
    </row>
    <row r="320" ht="14.25">
      <c r="F320" s="112"/>
    </row>
    <row r="321" ht="14.25">
      <c r="F321" s="112"/>
    </row>
    <row r="322" ht="14.25">
      <c r="F322" s="112"/>
    </row>
    <row r="323" ht="14.25">
      <c r="F323" s="112"/>
    </row>
    <row r="324" ht="14.25">
      <c r="F324" s="112"/>
    </row>
    <row r="325" ht="14.25">
      <c r="F325" s="112"/>
    </row>
    <row r="326" ht="14.25">
      <c r="F326" s="112"/>
    </row>
    <row r="327" ht="14.25">
      <c r="F327" s="112"/>
    </row>
    <row r="328" ht="14.25">
      <c r="F328" s="112"/>
    </row>
    <row r="329" ht="14.25">
      <c r="F329" s="112"/>
    </row>
    <row r="330" ht="14.25">
      <c r="F330" s="112"/>
    </row>
    <row r="331" ht="14.25">
      <c r="F331" s="112"/>
    </row>
    <row r="332" ht="14.25">
      <c r="F332" s="112"/>
    </row>
    <row r="333" ht="14.25">
      <c r="F333" s="112"/>
    </row>
    <row r="334" ht="14.25">
      <c r="F334" s="112"/>
    </row>
    <row r="335" ht="14.25">
      <c r="F335" s="112"/>
    </row>
    <row r="336" ht="14.25">
      <c r="F336" s="112"/>
    </row>
    <row r="337" ht="14.25">
      <c r="F337" s="112"/>
    </row>
    <row r="338" ht="14.25">
      <c r="F338" s="112"/>
    </row>
    <row r="339" ht="14.25">
      <c r="F339" s="112"/>
    </row>
    <row r="340" ht="14.25">
      <c r="F340" s="112"/>
    </row>
    <row r="341" ht="14.25">
      <c r="F341" s="112"/>
    </row>
    <row r="342" ht="14.25">
      <c r="F342" s="112"/>
    </row>
    <row r="343" ht="14.25">
      <c r="F343" s="112"/>
    </row>
    <row r="344" ht="14.25">
      <c r="F344" s="112"/>
    </row>
    <row r="345" ht="14.25">
      <c r="F345" s="112"/>
    </row>
    <row r="346" ht="14.25">
      <c r="F346" s="112"/>
    </row>
    <row r="347" ht="14.25">
      <c r="F347" s="112"/>
    </row>
    <row r="348" ht="14.25">
      <c r="F348" s="112"/>
    </row>
    <row r="349" ht="14.25">
      <c r="F349" s="112"/>
    </row>
    <row r="350" ht="14.25">
      <c r="F350" s="112"/>
    </row>
    <row r="351" ht="14.25">
      <c r="F351" s="112"/>
    </row>
    <row r="352" ht="14.25">
      <c r="F352" s="112"/>
    </row>
    <row r="353" ht="14.25">
      <c r="F353" s="112"/>
    </row>
    <row r="354" ht="14.25">
      <c r="F354" s="112"/>
    </row>
    <row r="355" ht="14.25">
      <c r="F355" s="112"/>
    </row>
    <row r="356" ht="14.25">
      <c r="F356" s="112"/>
    </row>
    <row r="357" ht="14.25">
      <c r="F357" s="112"/>
    </row>
    <row r="358" ht="14.25">
      <c r="F358" s="112"/>
    </row>
    <row r="359" ht="14.25">
      <c r="F359" s="112"/>
    </row>
    <row r="360" ht="14.25">
      <c r="F360" s="112"/>
    </row>
    <row r="361" ht="14.25">
      <c r="F361" s="112"/>
    </row>
    <row r="362" ht="14.25">
      <c r="F362" s="112"/>
    </row>
    <row r="363" ht="14.25">
      <c r="F363" s="112"/>
    </row>
    <row r="364" ht="14.25">
      <c r="F364" s="112"/>
    </row>
    <row r="365" ht="14.25">
      <c r="F365" s="112"/>
    </row>
    <row r="366" ht="14.25">
      <c r="F366" s="112"/>
    </row>
    <row r="367" ht="14.25">
      <c r="F367" s="112"/>
    </row>
    <row r="368" ht="14.25">
      <c r="F368" s="112"/>
    </row>
    <row r="369" ht="14.25">
      <c r="F369" s="112"/>
    </row>
    <row r="370" ht="14.25">
      <c r="F370" s="112"/>
    </row>
    <row r="371" ht="14.25">
      <c r="F371" s="112"/>
    </row>
    <row r="372" ht="14.25">
      <c r="F372" s="112"/>
    </row>
    <row r="373" ht="14.25">
      <c r="F373" s="112"/>
    </row>
    <row r="374" ht="14.25">
      <c r="F374" s="112"/>
    </row>
    <row r="375" ht="14.25">
      <c r="F375" s="112"/>
    </row>
    <row r="376" ht="14.25">
      <c r="F376" s="112"/>
    </row>
    <row r="377" ht="14.25">
      <c r="F377" s="112"/>
    </row>
    <row r="378" ht="14.25">
      <c r="F378" s="112"/>
    </row>
    <row r="379" ht="14.25">
      <c r="F379" s="112"/>
    </row>
    <row r="380" ht="14.25">
      <c r="F380" s="112"/>
    </row>
    <row r="381" ht="14.25">
      <c r="F381" s="112"/>
    </row>
    <row r="382" ht="14.25">
      <c r="F382" s="112"/>
    </row>
    <row r="383" ht="14.25">
      <c r="F383" s="112"/>
    </row>
  </sheetData>
  <mergeCells count="2">
    <mergeCell ref="A5:A6"/>
    <mergeCell ref="A1:G1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3" sqref="A3"/>
    </sheetView>
  </sheetViews>
  <sheetFormatPr defaultColWidth="9.140625" defaultRowHeight="12.75"/>
  <cols>
    <col min="1" max="1" width="28.421875" style="0" customWidth="1"/>
    <col min="2" max="2" width="16.57421875" style="0" bestFit="1" customWidth="1"/>
    <col min="3" max="3" width="14.57421875" style="0" bestFit="1" customWidth="1"/>
    <col min="4" max="4" width="20.28125" style="0" bestFit="1" customWidth="1"/>
    <col min="5" max="5" width="13.28125" style="0" bestFit="1" customWidth="1"/>
    <col min="6" max="6" width="15.421875" style="0" bestFit="1" customWidth="1"/>
    <col min="7" max="7" width="16.57421875" style="0" bestFit="1" customWidth="1"/>
    <col min="8" max="8" width="14.57421875" style="0" bestFit="1" customWidth="1"/>
    <col min="9" max="9" width="17.140625" style="0" bestFit="1" customWidth="1"/>
    <col min="10" max="10" width="12.140625" style="0" customWidth="1"/>
  </cols>
  <sheetData>
    <row r="1" ht="15.75">
      <c r="A1" s="23" t="s">
        <v>178</v>
      </c>
    </row>
    <row r="2" ht="15.75">
      <c r="A2" s="4" t="s">
        <v>179</v>
      </c>
    </row>
    <row r="3" ht="15.75">
      <c r="A3" s="4"/>
    </row>
    <row r="4" ht="15.75">
      <c r="A4" s="4" t="s">
        <v>223</v>
      </c>
    </row>
    <row r="5" ht="15.75">
      <c r="A5" s="4"/>
    </row>
    <row r="6" spans="1:10" ht="73.5" customHeight="1">
      <c r="A6" s="32" t="s">
        <v>180</v>
      </c>
      <c r="B6" s="32" t="s">
        <v>181</v>
      </c>
      <c r="C6" s="32" t="s">
        <v>182</v>
      </c>
      <c r="D6" s="32" t="s">
        <v>183</v>
      </c>
      <c r="E6" s="32" t="s">
        <v>184</v>
      </c>
      <c r="F6" s="32" t="s">
        <v>185</v>
      </c>
      <c r="G6" s="32" t="s">
        <v>186</v>
      </c>
      <c r="H6" s="32" t="s">
        <v>187</v>
      </c>
      <c r="I6" s="32" t="s">
        <v>188</v>
      </c>
      <c r="J6" s="33" t="s">
        <v>189</v>
      </c>
    </row>
    <row r="7" spans="1:10" ht="30">
      <c r="A7" s="92" t="s">
        <v>224</v>
      </c>
      <c r="B7" s="94">
        <v>3161463.56</v>
      </c>
      <c r="C7" s="94">
        <v>527028.17</v>
      </c>
      <c r="D7" s="94">
        <v>589502.8</v>
      </c>
      <c r="E7" s="94">
        <v>277834.2</v>
      </c>
      <c r="F7" s="94">
        <v>303548.43</v>
      </c>
      <c r="G7" s="93"/>
      <c r="H7" s="94">
        <f>B7+C7+D7+E7+F7</f>
        <v>4859377.16</v>
      </c>
      <c r="I7" s="96">
        <v>482.28</v>
      </c>
      <c r="J7" s="98">
        <v>50263.54</v>
      </c>
    </row>
    <row r="8" spans="1:10" ht="15.75">
      <c r="A8" s="31" t="s">
        <v>190</v>
      </c>
      <c r="B8" s="95">
        <v>3161463.56</v>
      </c>
      <c r="C8" s="95">
        <v>527028.17</v>
      </c>
      <c r="D8" s="95">
        <v>589502.8</v>
      </c>
      <c r="E8" s="95">
        <v>277834.2</v>
      </c>
      <c r="F8" s="95">
        <v>303548.43</v>
      </c>
      <c r="G8" s="41"/>
      <c r="H8" s="40">
        <f>SUM(B8:G8)</f>
        <v>4859377.16</v>
      </c>
      <c r="I8" s="97">
        <v>482.28</v>
      </c>
      <c r="J8" s="99">
        <v>50263.54</v>
      </c>
    </row>
    <row r="9" spans="1:10" s="56" customFormat="1" ht="15.75">
      <c r="A9" s="52"/>
      <c r="B9" s="53"/>
      <c r="C9" s="53"/>
      <c r="D9" s="53"/>
      <c r="E9" s="53"/>
      <c r="F9" s="53"/>
      <c r="G9" s="54"/>
      <c r="H9" s="53"/>
      <c r="I9" s="53"/>
      <c r="J9" s="55"/>
    </row>
    <row r="10" ht="15">
      <c r="A10" s="2" t="s">
        <v>208</v>
      </c>
    </row>
    <row r="11" ht="15">
      <c r="A11" s="2" t="s">
        <v>191</v>
      </c>
    </row>
    <row r="12" ht="15">
      <c r="A12" s="2" t="s">
        <v>192</v>
      </c>
    </row>
    <row r="13" ht="15">
      <c r="A13" s="2" t="s">
        <v>193</v>
      </c>
    </row>
    <row r="14" ht="15">
      <c r="A14" s="2" t="s">
        <v>194</v>
      </c>
    </row>
    <row r="15" ht="15">
      <c r="A15" s="2" t="s">
        <v>195</v>
      </c>
    </row>
    <row r="16" ht="15">
      <c r="A16" s="2" t="s">
        <v>196</v>
      </c>
    </row>
    <row r="17" ht="15">
      <c r="A17" s="2" t="s">
        <v>197</v>
      </c>
    </row>
    <row r="18" ht="15">
      <c r="A18" s="2" t="s">
        <v>198</v>
      </c>
    </row>
    <row r="19" ht="15">
      <c r="A19" s="2" t="s">
        <v>199</v>
      </c>
    </row>
    <row r="20" ht="15.75">
      <c r="A20" s="3"/>
    </row>
    <row r="21" ht="15">
      <c r="A21" s="24" t="s">
        <v>200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12.28125" style="0" customWidth="1"/>
    <col min="4" max="4" width="13.421875" style="0" customWidth="1"/>
    <col min="5" max="5" width="12.28125" style="0" customWidth="1"/>
    <col min="9" max="9" width="10.140625" style="0" customWidth="1"/>
    <col min="10" max="10" width="11.00390625" style="0" customWidth="1"/>
  </cols>
  <sheetData>
    <row r="1" ht="15.75">
      <c r="A1" s="23" t="s">
        <v>84</v>
      </c>
    </row>
    <row r="2" ht="15.75">
      <c r="A2" s="23"/>
    </row>
    <row r="3" ht="15.75">
      <c r="A3" s="4" t="s">
        <v>225</v>
      </c>
    </row>
    <row r="4" ht="15">
      <c r="A4" s="2"/>
    </row>
    <row r="5" ht="15.75">
      <c r="A5" s="4" t="s">
        <v>215</v>
      </c>
    </row>
    <row r="6" ht="16.5" thickBot="1">
      <c r="A6" s="4"/>
    </row>
    <row r="7" spans="1:10" ht="19.5" customHeight="1" thickBot="1">
      <c r="A7" s="126" t="s">
        <v>85</v>
      </c>
      <c r="B7" s="117"/>
      <c r="C7" s="118"/>
      <c r="D7" s="5" t="s">
        <v>86</v>
      </c>
      <c r="E7" s="5" t="s">
        <v>87</v>
      </c>
      <c r="F7" s="119" t="s">
        <v>88</v>
      </c>
      <c r="G7" s="120"/>
      <c r="H7" s="121"/>
      <c r="I7" s="5" t="s">
        <v>89</v>
      </c>
      <c r="J7" s="5" t="s">
        <v>90</v>
      </c>
    </row>
    <row r="8" spans="1:10" ht="15.75" thickBot="1">
      <c r="A8" s="123" t="s">
        <v>91</v>
      </c>
      <c r="B8" s="124"/>
      <c r="C8" s="125"/>
      <c r="D8" s="1" t="s">
        <v>92</v>
      </c>
      <c r="E8" s="7">
        <v>0.5</v>
      </c>
      <c r="F8" s="8">
        <v>0.075</v>
      </c>
      <c r="G8" s="7">
        <v>0.1</v>
      </c>
      <c r="H8" s="8">
        <v>0.125</v>
      </c>
      <c r="I8" s="7">
        <v>0.35</v>
      </c>
      <c r="J8" s="7">
        <v>0.35</v>
      </c>
    </row>
    <row r="9" spans="1:10" ht="15.75" thickBot="1">
      <c r="A9" s="9"/>
      <c r="B9" s="10"/>
      <c r="C9" s="1">
        <v>15</v>
      </c>
      <c r="D9" s="42">
        <v>6957.41</v>
      </c>
      <c r="E9" s="42">
        <v>3478.71</v>
      </c>
      <c r="F9" s="42">
        <v>521.81</v>
      </c>
      <c r="G9" s="42">
        <v>695.74</v>
      </c>
      <c r="H9" s="42">
        <v>869.68</v>
      </c>
      <c r="I9" s="57"/>
      <c r="J9" s="42">
        <v>2435.09</v>
      </c>
    </row>
    <row r="10" spans="1:10" ht="15.75" thickBot="1">
      <c r="A10" s="9"/>
      <c r="B10" s="10"/>
      <c r="C10" s="1">
        <v>14</v>
      </c>
      <c r="D10" s="42">
        <v>6754.77</v>
      </c>
      <c r="E10" s="42">
        <v>3377.39</v>
      </c>
      <c r="F10" s="42">
        <v>506.61</v>
      </c>
      <c r="G10" s="42">
        <v>675.48</v>
      </c>
      <c r="H10" s="42">
        <v>844.35</v>
      </c>
      <c r="I10" s="57"/>
      <c r="J10" s="42">
        <v>2364.17</v>
      </c>
    </row>
    <row r="11" spans="1:10" ht="15.75" thickBot="1">
      <c r="A11" s="9"/>
      <c r="B11" s="10" t="s">
        <v>93</v>
      </c>
      <c r="C11" s="1">
        <v>13</v>
      </c>
      <c r="D11" s="42">
        <v>6558.03</v>
      </c>
      <c r="E11" s="42">
        <v>3279.02</v>
      </c>
      <c r="F11" s="42">
        <v>491.85</v>
      </c>
      <c r="G11" s="42">
        <v>655.8</v>
      </c>
      <c r="H11" s="42">
        <v>819.75</v>
      </c>
      <c r="I11" s="57"/>
      <c r="J11" s="42">
        <v>2295.31</v>
      </c>
    </row>
    <row r="12" spans="1:10" ht="15.75" thickBot="1">
      <c r="A12" s="9" t="s">
        <v>94</v>
      </c>
      <c r="B12" s="10"/>
      <c r="C12" s="1">
        <v>12</v>
      </c>
      <c r="D12" s="42">
        <v>6367.02</v>
      </c>
      <c r="E12" s="42">
        <v>3183.51</v>
      </c>
      <c r="F12" s="42">
        <v>477.53</v>
      </c>
      <c r="G12" s="42">
        <v>636.7</v>
      </c>
      <c r="H12" s="42">
        <v>795.88</v>
      </c>
      <c r="I12" s="57"/>
      <c r="J12" s="42">
        <v>2228.46</v>
      </c>
    </row>
    <row r="13" spans="1:10" ht="15.75" thickBot="1">
      <c r="A13" s="9" t="s">
        <v>95</v>
      </c>
      <c r="B13" s="10"/>
      <c r="C13" s="1">
        <v>11</v>
      </c>
      <c r="D13" s="42">
        <v>6181.57</v>
      </c>
      <c r="E13" s="42">
        <v>3090.79</v>
      </c>
      <c r="F13" s="42">
        <v>463.62</v>
      </c>
      <c r="G13" s="42">
        <v>618.16</v>
      </c>
      <c r="H13" s="42">
        <v>772.7</v>
      </c>
      <c r="I13" s="57"/>
      <c r="J13" s="42">
        <v>2163.55</v>
      </c>
    </row>
    <row r="14" spans="1:10" ht="15.75" thickBot="1">
      <c r="A14" s="9" t="s">
        <v>94</v>
      </c>
      <c r="B14" s="11"/>
      <c r="C14" s="1">
        <v>10</v>
      </c>
      <c r="D14" s="42">
        <v>5848.22</v>
      </c>
      <c r="E14" s="42">
        <v>2924.11</v>
      </c>
      <c r="F14" s="42">
        <v>438.62</v>
      </c>
      <c r="G14" s="42">
        <v>584.82</v>
      </c>
      <c r="H14" s="42">
        <v>731.03</v>
      </c>
      <c r="I14" s="57"/>
      <c r="J14" s="42">
        <v>2046.88</v>
      </c>
    </row>
    <row r="15" spans="1:10" ht="15.75" thickBot="1">
      <c r="A15" s="9" t="s">
        <v>96</v>
      </c>
      <c r="B15" s="10"/>
      <c r="C15" s="1">
        <v>9</v>
      </c>
      <c r="D15" s="42">
        <v>5677.88</v>
      </c>
      <c r="E15" s="42">
        <v>2838.94</v>
      </c>
      <c r="F15" s="42">
        <v>425.84</v>
      </c>
      <c r="G15" s="42">
        <v>567.79</v>
      </c>
      <c r="H15" s="42">
        <v>709.74</v>
      </c>
      <c r="I15" s="57"/>
      <c r="J15" s="42">
        <v>1987.26</v>
      </c>
    </row>
    <row r="16" spans="1:10" ht="15.75" thickBot="1">
      <c r="A16" s="9" t="s">
        <v>97</v>
      </c>
      <c r="B16" s="10" t="s">
        <v>98</v>
      </c>
      <c r="C16" s="1">
        <v>8</v>
      </c>
      <c r="D16" s="42">
        <v>5512.51</v>
      </c>
      <c r="E16" s="42">
        <v>2756.26</v>
      </c>
      <c r="F16" s="42">
        <v>413.44</v>
      </c>
      <c r="G16" s="42">
        <v>551.25</v>
      </c>
      <c r="H16" s="42">
        <v>689.06</v>
      </c>
      <c r="I16" s="57"/>
      <c r="J16" s="42">
        <v>1929.38</v>
      </c>
    </row>
    <row r="17" spans="1:10" ht="15.75" thickBot="1">
      <c r="A17" s="9" t="s">
        <v>99</v>
      </c>
      <c r="B17" s="10"/>
      <c r="C17" s="1">
        <v>7</v>
      </c>
      <c r="D17" s="42">
        <v>5351.95</v>
      </c>
      <c r="E17" s="42">
        <v>2675.98</v>
      </c>
      <c r="F17" s="42">
        <v>401.4</v>
      </c>
      <c r="G17" s="42">
        <v>535.2</v>
      </c>
      <c r="H17" s="42">
        <v>668.99</v>
      </c>
      <c r="I17" s="57"/>
      <c r="J17" s="42">
        <v>1873.18</v>
      </c>
    </row>
    <row r="18" spans="1:10" ht="15.75" thickBot="1">
      <c r="A18" s="9" t="s">
        <v>100</v>
      </c>
      <c r="B18" s="10"/>
      <c r="C18" s="1">
        <v>6</v>
      </c>
      <c r="D18" s="42">
        <v>5196.07</v>
      </c>
      <c r="E18" s="42">
        <v>2598.04</v>
      </c>
      <c r="F18" s="42">
        <v>389.71</v>
      </c>
      <c r="G18" s="42">
        <v>519.61</v>
      </c>
      <c r="H18" s="42">
        <v>649.51</v>
      </c>
      <c r="I18" s="57"/>
      <c r="J18" s="42">
        <v>1818.62</v>
      </c>
    </row>
    <row r="19" spans="1:10" ht="15.75" thickBot="1">
      <c r="A19" s="9" t="s">
        <v>94</v>
      </c>
      <c r="B19" s="11"/>
      <c r="C19" s="1">
        <v>5</v>
      </c>
      <c r="D19" s="42">
        <v>4915.86</v>
      </c>
      <c r="E19" s="42">
        <v>2457.93</v>
      </c>
      <c r="F19" s="42">
        <v>368.69</v>
      </c>
      <c r="G19" s="42">
        <v>491.59</v>
      </c>
      <c r="H19" s="42">
        <v>614.48</v>
      </c>
      <c r="I19" s="57"/>
      <c r="J19" s="42">
        <v>1720.55</v>
      </c>
    </row>
    <row r="20" spans="1:10" ht="15.75" thickBot="1">
      <c r="A20" s="9"/>
      <c r="B20" s="10"/>
      <c r="C20" s="1">
        <v>4</v>
      </c>
      <c r="D20" s="42">
        <v>4772.68</v>
      </c>
      <c r="E20" s="42">
        <v>2386.34</v>
      </c>
      <c r="F20" s="42">
        <v>357.95</v>
      </c>
      <c r="G20" s="42">
        <v>477.27</v>
      </c>
      <c r="H20" s="42">
        <v>596.59</v>
      </c>
      <c r="I20" s="57"/>
      <c r="J20" s="42">
        <v>1670.44</v>
      </c>
    </row>
    <row r="21" spans="1:10" ht="15.75" thickBot="1">
      <c r="A21" s="9"/>
      <c r="B21" s="10" t="s">
        <v>94</v>
      </c>
      <c r="C21" s="1">
        <v>3</v>
      </c>
      <c r="D21" s="42">
        <v>4633.67</v>
      </c>
      <c r="E21" s="42">
        <v>2316.84</v>
      </c>
      <c r="F21" s="42">
        <v>347.53</v>
      </c>
      <c r="G21" s="42">
        <v>463.37</v>
      </c>
      <c r="H21" s="42">
        <v>579.21</v>
      </c>
      <c r="I21" s="57"/>
      <c r="J21" s="42">
        <v>1621.78</v>
      </c>
    </row>
    <row r="22" spans="1:10" ht="15.75" thickBot="1">
      <c r="A22" s="9"/>
      <c r="B22" s="10"/>
      <c r="C22" s="1">
        <v>2</v>
      </c>
      <c r="D22" s="42">
        <v>4498.71</v>
      </c>
      <c r="E22" s="42">
        <v>2249.36</v>
      </c>
      <c r="F22" s="42">
        <v>337.4</v>
      </c>
      <c r="G22" s="42">
        <v>449.87</v>
      </c>
      <c r="H22" s="42">
        <v>562.34</v>
      </c>
      <c r="I22" s="57"/>
      <c r="J22" s="42">
        <v>1574.55</v>
      </c>
    </row>
    <row r="23" spans="1:10" ht="15.75" thickBot="1">
      <c r="A23" s="6"/>
      <c r="B23" s="12"/>
      <c r="C23" s="1">
        <v>1</v>
      </c>
      <c r="D23" s="42">
        <v>4367.68</v>
      </c>
      <c r="E23" s="42">
        <v>2183.84</v>
      </c>
      <c r="F23" s="42">
        <v>327.58</v>
      </c>
      <c r="G23" s="42">
        <v>436.77</v>
      </c>
      <c r="H23" s="42">
        <v>545.96</v>
      </c>
      <c r="I23" s="57"/>
      <c r="J23" s="42">
        <v>1528.69</v>
      </c>
    </row>
    <row r="24" spans="1:10" ht="15.75" thickBot="1">
      <c r="A24" s="9"/>
      <c r="B24" s="13"/>
      <c r="C24" s="1">
        <v>15</v>
      </c>
      <c r="D24" s="42">
        <v>4240.47</v>
      </c>
      <c r="E24" s="42">
        <v>2120.24</v>
      </c>
      <c r="F24" s="42">
        <v>318.04</v>
      </c>
      <c r="G24" s="42">
        <v>424.05</v>
      </c>
      <c r="H24" s="42">
        <v>530.06</v>
      </c>
      <c r="I24" s="57"/>
      <c r="J24" s="42">
        <v>1484.16</v>
      </c>
    </row>
    <row r="25" spans="1:10" ht="15.75" thickBot="1">
      <c r="A25" s="9"/>
      <c r="B25" s="13"/>
      <c r="C25" s="1">
        <v>14</v>
      </c>
      <c r="D25" s="42">
        <v>4116.96</v>
      </c>
      <c r="E25" s="42">
        <v>2058.48</v>
      </c>
      <c r="F25" s="42">
        <v>308.77</v>
      </c>
      <c r="G25" s="42">
        <v>411.7</v>
      </c>
      <c r="H25" s="42">
        <v>514.62</v>
      </c>
      <c r="I25" s="57"/>
      <c r="J25" s="42">
        <v>1440.94</v>
      </c>
    </row>
    <row r="26" spans="1:10" ht="15.75" thickBot="1">
      <c r="A26" s="9"/>
      <c r="B26" s="13" t="s">
        <v>93</v>
      </c>
      <c r="C26" s="1">
        <v>13</v>
      </c>
      <c r="D26" s="42">
        <v>3997.05</v>
      </c>
      <c r="E26" s="42">
        <v>1998.53</v>
      </c>
      <c r="F26" s="42">
        <v>299.78</v>
      </c>
      <c r="G26" s="42">
        <v>399.71</v>
      </c>
      <c r="H26" s="42">
        <v>499.63</v>
      </c>
      <c r="I26" s="57"/>
      <c r="J26" s="42">
        <v>1398.97</v>
      </c>
    </row>
    <row r="27" spans="1:10" ht="15.75" thickBot="1">
      <c r="A27" s="9"/>
      <c r="B27" s="13"/>
      <c r="C27" s="1">
        <v>12</v>
      </c>
      <c r="D27" s="42">
        <v>3880.63</v>
      </c>
      <c r="E27" s="42">
        <v>1940.32</v>
      </c>
      <c r="F27" s="42">
        <v>291.05</v>
      </c>
      <c r="G27" s="42">
        <v>388.06</v>
      </c>
      <c r="H27" s="42">
        <v>485.08</v>
      </c>
      <c r="I27" s="57"/>
      <c r="J27" s="42">
        <v>1358.22</v>
      </c>
    </row>
    <row r="28" spans="1:10" ht="15.75" thickBot="1">
      <c r="A28" s="9" t="s">
        <v>100</v>
      </c>
      <c r="B28" s="13"/>
      <c r="C28" s="1">
        <v>11</v>
      </c>
      <c r="D28" s="42">
        <v>3767.6</v>
      </c>
      <c r="E28" s="42">
        <v>1883.8</v>
      </c>
      <c r="F28" s="42">
        <v>282.57</v>
      </c>
      <c r="G28" s="42">
        <v>376.76</v>
      </c>
      <c r="H28" s="42">
        <v>470.95</v>
      </c>
      <c r="I28" s="57"/>
      <c r="J28" s="42">
        <v>1318.66</v>
      </c>
    </row>
    <row r="29" spans="1:10" ht="15.75" thickBot="1">
      <c r="A29" s="9" t="s">
        <v>101</v>
      </c>
      <c r="B29" s="14"/>
      <c r="C29" s="1">
        <v>10</v>
      </c>
      <c r="D29" s="42">
        <v>3564.43</v>
      </c>
      <c r="E29" s="42">
        <v>1782.22</v>
      </c>
      <c r="F29" s="42">
        <v>267.33</v>
      </c>
      <c r="G29" s="42">
        <v>356.44</v>
      </c>
      <c r="H29" s="42">
        <v>445.55</v>
      </c>
      <c r="I29" s="57"/>
      <c r="J29" s="42">
        <v>1247.55</v>
      </c>
    </row>
    <row r="30" spans="1:10" ht="15.75" thickBot="1">
      <c r="A30" s="9" t="s">
        <v>93</v>
      </c>
      <c r="B30" s="13"/>
      <c r="C30" s="1">
        <v>9</v>
      </c>
      <c r="D30" s="42">
        <v>3460.61</v>
      </c>
      <c r="E30" s="42">
        <v>1730.31</v>
      </c>
      <c r="F30" s="42">
        <v>259.55</v>
      </c>
      <c r="G30" s="42">
        <v>346.06</v>
      </c>
      <c r="H30" s="42">
        <v>432.58</v>
      </c>
      <c r="I30" s="57"/>
      <c r="J30" s="42">
        <v>1211.21</v>
      </c>
    </row>
    <row r="31" spans="1:10" ht="15.75" thickBot="1">
      <c r="A31" s="9" t="s">
        <v>95</v>
      </c>
      <c r="B31" s="13" t="s">
        <v>98</v>
      </c>
      <c r="C31" s="1">
        <v>8</v>
      </c>
      <c r="D31" s="42">
        <v>3359.82</v>
      </c>
      <c r="E31" s="42">
        <v>1679.91</v>
      </c>
      <c r="F31" s="42">
        <v>251.99</v>
      </c>
      <c r="G31" s="42">
        <v>335.98</v>
      </c>
      <c r="H31" s="42">
        <v>419.98</v>
      </c>
      <c r="I31" s="57"/>
      <c r="J31" s="42">
        <v>1175.94</v>
      </c>
    </row>
    <row r="32" spans="1:10" ht="15.75" thickBot="1">
      <c r="A32" s="9" t="s">
        <v>97</v>
      </c>
      <c r="B32" s="13"/>
      <c r="C32" s="1">
        <v>7</v>
      </c>
      <c r="D32" s="42">
        <v>3261.96</v>
      </c>
      <c r="E32" s="42">
        <v>1630.98</v>
      </c>
      <c r="F32" s="42">
        <v>244.65</v>
      </c>
      <c r="G32" s="42">
        <v>326.2</v>
      </c>
      <c r="H32" s="42">
        <v>407.75</v>
      </c>
      <c r="I32" s="57"/>
      <c r="J32" s="42">
        <v>1141.69</v>
      </c>
    </row>
    <row r="33" spans="1:10" ht="15.75" thickBot="1">
      <c r="A33" s="9" t="s">
        <v>93</v>
      </c>
      <c r="B33" s="13"/>
      <c r="C33" s="1">
        <v>6</v>
      </c>
      <c r="D33" s="42">
        <v>3166.95</v>
      </c>
      <c r="E33" s="42">
        <v>1583.48</v>
      </c>
      <c r="F33" s="42">
        <v>237.52</v>
      </c>
      <c r="G33" s="42">
        <v>316.7</v>
      </c>
      <c r="H33" s="42">
        <v>395.87</v>
      </c>
      <c r="I33" s="57"/>
      <c r="J33" s="42">
        <v>1108.43</v>
      </c>
    </row>
    <row r="34" spans="1:10" ht="15.75" thickBot="1">
      <c r="A34" s="9" t="s">
        <v>102</v>
      </c>
      <c r="B34" s="14"/>
      <c r="C34" s="1">
        <v>5</v>
      </c>
      <c r="D34" s="42">
        <v>2996.17</v>
      </c>
      <c r="E34" s="42">
        <v>1498.09</v>
      </c>
      <c r="F34" s="42">
        <v>224.71</v>
      </c>
      <c r="G34" s="42">
        <v>299.62</v>
      </c>
      <c r="H34" s="42">
        <v>374.52</v>
      </c>
      <c r="I34" s="57"/>
      <c r="J34" s="42">
        <v>1048.66</v>
      </c>
    </row>
    <row r="35" spans="1:10" ht="15.75" thickBot="1">
      <c r="A35" s="9"/>
      <c r="B35" s="13"/>
      <c r="C35" s="1">
        <v>4</v>
      </c>
      <c r="D35" s="42">
        <v>2908.9</v>
      </c>
      <c r="E35" s="42">
        <v>1454.45</v>
      </c>
      <c r="F35" s="42">
        <v>218.17</v>
      </c>
      <c r="G35" s="42">
        <v>290.89</v>
      </c>
      <c r="H35" s="42">
        <v>363.61</v>
      </c>
      <c r="I35" s="57"/>
      <c r="J35" s="42">
        <v>1018.12</v>
      </c>
    </row>
    <row r="36" spans="1:10" ht="15.75" thickBot="1">
      <c r="A36" s="9"/>
      <c r="B36" s="13" t="s">
        <v>94</v>
      </c>
      <c r="C36" s="1">
        <v>3</v>
      </c>
      <c r="D36" s="42">
        <v>2824.17</v>
      </c>
      <c r="E36" s="42">
        <v>1412.09</v>
      </c>
      <c r="F36" s="42">
        <v>211.81</v>
      </c>
      <c r="G36" s="42">
        <v>282.42</v>
      </c>
      <c r="H36" s="42">
        <v>353.02</v>
      </c>
      <c r="I36" s="57"/>
      <c r="J36" s="42">
        <v>988.46</v>
      </c>
    </row>
    <row r="37" spans="1:10" ht="15.75" thickBot="1">
      <c r="A37" s="9"/>
      <c r="B37" s="13"/>
      <c r="C37" s="1">
        <v>2</v>
      </c>
      <c r="D37" s="42">
        <v>2741.92</v>
      </c>
      <c r="E37" s="42">
        <v>1370.96</v>
      </c>
      <c r="F37" s="42">
        <v>205.64</v>
      </c>
      <c r="G37" s="42">
        <v>274.19</v>
      </c>
      <c r="H37" s="42">
        <v>342.74</v>
      </c>
      <c r="I37" s="57"/>
      <c r="J37" s="42">
        <v>959.67</v>
      </c>
    </row>
    <row r="38" spans="1:10" ht="15.75" thickBot="1">
      <c r="A38" s="6"/>
      <c r="B38" s="15"/>
      <c r="C38" s="1">
        <v>1</v>
      </c>
      <c r="D38" s="42">
        <v>2662.06</v>
      </c>
      <c r="E38" s="42">
        <v>1331.03</v>
      </c>
      <c r="F38" s="42">
        <v>199.65</v>
      </c>
      <c r="G38" s="42">
        <v>266.21</v>
      </c>
      <c r="H38" s="42">
        <v>332.76</v>
      </c>
      <c r="I38" s="57"/>
      <c r="J38" s="42">
        <v>931.72</v>
      </c>
    </row>
    <row r="39" spans="1:10" ht="15.75" thickBot="1">
      <c r="A39" s="9"/>
      <c r="B39" s="13"/>
      <c r="C39" s="1">
        <v>15</v>
      </c>
      <c r="D39" s="57"/>
      <c r="E39" s="57"/>
      <c r="F39" s="57"/>
      <c r="G39" s="57"/>
      <c r="H39" s="57"/>
      <c r="I39" s="57"/>
      <c r="J39" s="57"/>
    </row>
    <row r="40" spans="1:10" ht="15.75" thickBot="1">
      <c r="A40" s="9"/>
      <c r="B40" s="13"/>
      <c r="C40" s="1">
        <v>14</v>
      </c>
      <c r="D40" s="57"/>
      <c r="E40" s="57"/>
      <c r="F40" s="57"/>
      <c r="G40" s="57"/>
      <c r="H40" s="57"/>
      <c r="I40" s="57"/>
      <c r="J40" s="57"/>
    </row>
    <row r="41" spans="1:10" ht="15.75" thickBot="1">
      <c r="A41" s="9"/>
      <c r="B41" s="13" t="s">
        <v>93</v>
      </c>
      <c r="C41" s="1">
        <v>13</v>
      </c>
      <c r="D41" s="57"/>
      <c r="E41" s="57"/>
      <c r="F41" s="57"/>
      <c r="G41" s="57"/>
      <c r="H41" s="57"/>
      <c r="I41" s="57"/>
      <c r="J41" s="57"/>
    </row>
    <row r="42" spans="1:10" ht="15.75" thickBot="1">
      <c r="A42" s="9" t="s">
        <v>94</v>
      </c>
      <c r="B42" s="13"/>
      <c r="C42" s="1">
        <v>12</v>
      </c>
      <c r="D42" s="57"/>
      <c r="E42" s="57"/>
      <c r="F42" s="57"/>
      <c r="G42" s="57"/>
      <c r="H42" s="57"/>
      <c r="I42" s="57"/>
      <c r="J42" s="57"/>
    </row>
    <row r="43" spans="1:10" ht="15.75" thickBot="1">
      <c r="A43" s="9" t="s">
        <v>103</v>
      </c>
      <c r="B43" s="13"/>
      <c r="C43" s="1">
        <v>11</v>
      </c>
      <c r="D43" s="57"/>
      <c r="E43" s="57"/>
      <c r="F43" s="57"/>
      <c r="G43" s="57"/>
      <c r="H43" s="57"/>
      <c r="I43" s="57"/>
      <c r="J43" s="57"/>
    </row>
    <row r="44" spans="1:10" ht="15.75" thickBot="1">
      <c r="A44" s="9" t="s">
        <v>104</v>
      </c>
      <c r="B44" s="14"/>
      <c r="C44" s="1">
        <v>10</v>
      </c>
      <c r="D44" s="57"/>
      <c r="E44" s="57"/>
      <c r="F44" s="57"/>
      <c r="G44" s="57"/>
      <c r="H44" s="57"/>
      <c r="I44" s="57"/>
      <c r="J44" s="57"/>
    </row>
    <row r="45" spans="1:10" ht="15.75" thickBot="1">
      <c r="A45" s="9" t="s">
        <v>97</v>
      </c>
      <c r="B45" s="13"/>
      <c r="C45" s="1">
        <v>9</v>
      </c>
      <c r="D45" s="57"/>
      <c r="E45" s="57"/>
      <c r="F45" s="57"/>
      <c r="G45" s="57"/>
      <c r="H45" s="57"/>
      <c r="I45" s="57"/>
      <c r="J45" s="57"/>
    </row>
    <row r="46" spans="1:10" ht="15.75" thickBot="1">
      <c r="A46" s="9" t="s">
        <v>96</v>
      </c>
      <c r="B46" s="13" t="s">
        <v>98</v>
      </c>
      <c r="C46" s="1">
        <v>8</v>
      </c>
      <c r="D46" s="57"/>
      <c r="E46" s="57"/>
      <c r="F46" s="57"/>
      <c r="G46" s="57"/>
      <c r="H46" s="57"/>
      <c r="I46" s="57"/>
      <c r="J46" s="57"/>
    </row>
    <row r="47" spans="1:10" ht="15.75" thickBot="1">
      <c r="A47" s="9" t="s">
        <v>97</v>
      </c>
      <c r="B47" s="13"/>
      <c r="C47" s="1">
        <v>7</v>
      </c>
      <c r="D47" s="57"/>
      <c r="E47" s="57"/>
      <c r="F47" s="57"/>
      <c r="G47" s="57"/>
      <c r="H47" s="57"/>
      <c r="I47" s="57"/>
      <c r="J47" s="57"/>
    </row>
    <row r="48" spans="1:10" ht="15.75" thickBot="1">
      <c r="A48" s="9" t="s">
        <v>94</v>
      </c>
      <c r="B48" s="13"/>
      <c r="C48" s="1">
        <v>6</v>
      </c>
      <c r="D48" s="57"/>
      <c r="E48" s="57"/>
      <c r="F48" s="57"/>
      <c r="G48" s="57"/>
      <c r="H48" s="57"/>
      <c r="I48" s="57"/>
      <c r="J48" s="57"/>
    </row>
    <row r="49" spans="1:10" ht="15.75" thickBot="1">
      <c r="A49" s="9" t="s">
        <v>105</v>
      </c>
      <c r="B49" s="14"/>
      <c r="C49" s="1">
        <v>5</v>
      </c>
      <c r="D49" s="57"/>
      <c r="E49" s="57"/>
      <c r="F49" s="57"/>
      <c r="G49" s="57"/>
      <c r="H49" s="57"/>
      <c r="I49" s="57"/>
      <c r="J49" s="57"/>
    </row>
    <row r="50" spans="1:10" ht="15.75" thickBot="1">
      <c r="A50" s="9"/>
      <c r="B50" s="13"/>
      <c r="C50" s="1">
        <v>4</v>
      </c>
      <c r="D50" s="57"/>
      <c r="E50" s="57"/>
      <c r="F50" s="57"/>
      <c r="G50" s="57"/>
      <c r="H50" s="57"/>
      <c r="I50" s="57"/>
      <c r="J50" s="57"/>
    </row>
    <row r="51" spans="1:10" ht="15.75" thickBot="1">
      <c r="A51" s="9"/>
      <c r="B51" s="13" t="s">
        <v>94</v>
      </c>
      <c r="C51" s="1">
        <v>3</v>
      </c>
      <c r="D51" s="57"/>
      <c r="E51" s="57"/>
      <c r="F51" s="57"/>
      <c r="G51" s="57"/>
      <c r="H51" s="57"/>
      <c r="I51" s="57"/>
      <c r="J51" s="57"/>
    </row>
    <row r="52" spans="1:10" ht="15.75" thickBot="1">
      <c r="A52" s="9"/>
      <c r="B52" s="13"/>
      <c r="C52" s="1">
        <v>2</v>
      </c>
      <c r="D52" s="57"/>
      <c r="E52" s="57"/>
      <c r="F52" s="57"/>
      <c r="G52" s="57"/>
      <c r="H52" s="57"/>
      <c r="I52" s="57"/>
      <c r="J52" s="57"/>
    </row>
    <row r="53" spans="1:10" ht="15.75" thickBot="1">
      <c r="A53" s="6"/>
      <c r="B53" s="15"/>
      <c r="C53" s="1">
        <v>1</v>
      </c>
      <c r="D53" s="57"/>
      <c r="E53" s="57"/>
      <c r="F53" s="57"/>
      <c r="G53" s="57"/>
      <c r="H53" s="57"/>
      <c r="I53" s="57"/>
      <c r="J53" s="57"/>
    </row>
  </sheetData>
  <mergeCells count="3">
    <mergeCell ref="A8:C8"/>
    <mergeCell ref="A7:C7"/>
    <mergeCell ref="F7:H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2" sqref="A2"/>
    </sheetView>
  </sheetViews>
  <sheetFormatPr defaultColWidth="9.140625" defaultRowHeight="12.75"/>
  <cols>
    <col min="1" max="4" width="20.7109375" style="0" customWidth="1"/>
    <col min="5" max="5" width="12.28125" style="0" customWidth="1"/>
  </cols>
  <sheetData>
    <row r="1" ht="15.75">
      <c r="A1" s="23" t="s">
        <v>84</v>
      </c>
    </row>
    <row r="2" ht="15.75">
      <c r="A2" s="23"/>
    </row>
    <row r="3" ht="15.75">
      <c r="A3" s="4" t="s">
        <v>225</v>
      </c>
    </row>
    <row r="4" ht="15">
      <c r="A4" s="2"/>
    </row>
    <row r="5" ht="18" customHeight="1">
      <c r="A5" s="23" t="s">
        <v>216</v>
      </c>
    </row>
    <row r="6" ht="15.75" thickBot="1">
      <c r="A6" s="17"/>
    </row>
    <row r="7" spans="1:3" ht="15">
      <c r="A7" s="122" t="s">
        <v>106</v>
      </c>
      <c r="B7" s="122" t="s">
        <v>107</v>
      </c>
      <c r="C7" s="18" t="s">
        <v>108</v>
      </c>
    </row>
    <row r="8" spans="1:3" ht="15.75" thickBot="1">
      <c r="A8" s="113"/>
      <c r="B8" s="113"/>
      <c r="C8" s="19" t="s">
        <v>109</v>
      </c>
    </row>
    <row r="9" spans="1:3" ht="15.75" thickBot="1">
      <c r="A9" s="20" t="s">
        <v>110</v>
      </c>
      <c r="B9" s="43">
        <v>11686.76</v>
      </c>
      <c r="C9" s="43">
        <v>7596.36</v>
      </c>
    </row>
    <row r="10" spans="1:3" ht="15.75" thickBot="1">
      <c r="A10" s="20" t="s">
        <v>111</v>
      </c>
      <c r="B10" s="43">
        <v>10352.52</v>
      </c>
      <c r="C10" s="43">
        <v>6729.14</v>
      </c>
    </row>
    <row r="11" spans="1:3" ht="15.75" thickBot="1">
      <c r="A11" s="20" t="s">
        <v>112</v>
      </c>
      <c r="B11" s="43">
        <v>9106.74</v>
      </c>
      <c r="C11" s="43">
        <v>5919.38</v>
      </c>
    </row>
    <row r="12" spans="1:3" ht="15.75" thickBot="1">
      <c r="A12" s="20" t="s">
        <v>113</v>
      </c>
      <c r="B12" s="43">
        <v>7945.86</v>
      </c>
      <c r="C12" s="43">
        <v>5164.81</v>
      </c>
    </row>
    <row r="13" spans="1:3" ht="15.75" thickBot="1">
      <c r="A13" s="20" t="s">
        <v>114</v>
      </c>
      <c r="B13" s="43">
        <v>4726.7</v>
      </c>
      <c r="C13" s="43">
        <v>3072.36</v>
      </c>
    </row>
    <row r="14" spans="1:3" ht="15.75" thickBot="1">
      <c r="A14" s="20" t="s">
        <v>115</v>
      </c>
      <c r="B14" s="43">
        <v>3434.43</v>
      </c>
      <c r="C14" s="43">
        <v>2232.38</v>
      </c>
    </row>
    <row r="15" spans="1:3" ht="15.75" thickBot="1">
      <c r="A15" s="20" t="s">
        <v>116</v>
      </c>
      <c r="B15" s="43">
        <v>2984.45</v>
      </c>
      <c r="C15" s="43">
        <v>1939.89</v>
      </c>
    </row>
    <row r="16" spans="1:3" ht="15.75" thickBot="1">
      <c r="A16" s="20" t="s">
        <v>117</v>
      </c>
      <c r="B16" s="43">
        <v>2121.65</v>
      </c>
      <c r="C16" s="43">
        <v>1379.07</v>
      </c>
    </row>
    <row r="17" spans="1:3" ht="15.75" thickBot="1">
      <c r="A17" s="20" t="s">
        <v>118</v>
      </c>
      <c r="B17" s="43">
        <v>1823.15</v>
      </c>
      <c r="C17" s="43">
        <v>1185.05</v>
      </c>
    </row>
    <row r="18" spans="1:3" ht="15.75" thickBot="1">
      <c r="A18" s="20" t="s">
        <v>119</v>
      </c>
      <c r="B18" s="43">
        <v>1567.95</v>
      </c>
      <c r="C18" s="43">
        <v>1019.17</v>
      </c>
    </row>
    <row r="19" ht="15">
      <c r="A19" s="17"/>
    </row>
    <row r="20" ht="15">
      <c r="A20" s="17"/>
    </row>
    <row r="21" ht="15">
      <c r="A21" s="17"/>
    </row>
  </sheetData>
  <mergeCells count="2">
    <mergeCell ref="A7:A8"/>
    <mergeCell ref="B7:B8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2" sqref="A2"/>
    </sheetView>
  </sheetViews>
  <sheetFormatPr defaultColWidth="9.140625" defaultRowHeight="12.75"/>
  <cols>
    <col min="1" max="5" width="20.7109375" style="0" customWidth="1"/>
  </cols>
  <sheetData>
    <row r="1" ht="15.75">
      <c r="A1" s="23" t="s">
        <v>84</v>
      </c>
    </row>
    <row r="2" ht="15.75">
      <c r="A2" s="23"/>
    </row>
    <row r="3" ht="15.75">
      <c r="A3" s="4" t="s">
        <v>222</v>
      </c>
    </row>
    <row r="4" ht="15">
      <c r="A4" s="2"/>
    </row>
    <row r="5" ht="15.75">
      <c r="A5" s="23" t="s">
        <v>120</v>
      </c>
    </row>
    <row r="6" ht="16.5" customHeight="1" thickBot="1">
      <c r="A6" s="24"/>
    </row>
    <row r="7" spans="1:5" ht="20.25" customHeight="1" thickBot="1">
      <c r="A7" s="122" t="s">
        <v>121</v>
      </c>
      <c r="B7" s="122" t="s">
        <v>122</v>
      </c>
      <c r="C7" s="119" t="s">
        <v>123</v>
      </c>
      <c r="D7" s="120"/>
      <c r="E7" s="121"/>
    </row>
    <row r="8" spans="1:5" ht="15.75" thickBot="1">
      <c r="A8" s="113"/>
      <c r="B8" s="113"/>
      <c r="C8" s="21" t="s">
        <v>124</v>
      </c>
      <c r="D8" s="21" t="s">
        <v>125</v>
      </c>
      <c r="E8" s="21" t="s">
        <v>126</v>
      </c>
    </row>
    <row r="9" spans="1:5" ht="30.75" thickBot="1">
      <c r="A9" s="22" t="s">
        <v>127</v>
      </c>
      <c r="B9" s="44"/>
      <c r="C9" s="42"/>
      <c r="D9" s="42"/>
      <c r="E9" s="42"/>
    </row>
    <row r="10" spans="1:5" ht="75.75" thickBot="1">
      <c r="A10" s="22" t="s">
        <v>210</v>
      </c>
      <c r="B10" s="44"/>
      <c r="C10" s="42"/>
      <c r="D10" s="42">
        <v>723.52</v>
      </c>
      <c r="E10" s="42"/>
    </row>
    <row r="11" spans="1:5" ht="75.75" thickBot="1">
      <c r="A11" s="22" t="s">
        <v>128</v>
      </c>
      <c r="B11" s="44"/>
      <c r="C11" s="42"/>
      <c r="D11" s="42"/>
      <c r="E11" s="42">
        <v>3665.87</v>
      </c>
    </row>
    <row r="12" spans="1:5" ht="15.75" thickBot="1">
      <c r="A12" s="22" t="s">
        <v>129</v>
      </c>
      <c r="B12" s="44"/>
      <c r="C12" s="42"/>
      <c r="D12" s="42"/>
      <c r="E12" s="42"/>
    </row>
  </sheetData>
  <mergeCells count="3">
    <mergeCell ref="A7:A8"/>
    <mergeCell ref="B7:B8"/>
    <mergeCell ref="C7:E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3" max="3" width="5.421875" style="0" customWidth="1"/>
    <col min="4" max="5" width="6.421875" style="0" customWidth="1"/>
    <col min="6" max="6" width="10.421875" style="39" customWidth="1"/>
    <col min="7" max="8" width="6.421875" style="0" customWidth="1"/>
    <col min="9" max="9" width="10.421875" style="39" customWidth="1"/>
    <col min="10" max="11" width="6.421875" style="0" customWidth="1"/>
    <col min="12" max="12" width="10.8515625" style="39" customWidth="1"/>
    <col min="13" max="13" width="11.140625" style="0" customWidth="1"/>
    <col min="14" max="14" width="6.421875" style="0" customWidth="1"/>
    <col min="15" max="15" width="10.8515625" style="39" customWidth="1"/>
    <col min="16" max="16" width="10.7109375" style="0" customWidth="1"/>
  </cols>
  <sheetData>
    <row r="1" ht="15.75">
      <c r="A1" s="23" t="s">
        <v>81</v>
      </c>
    </row>
    <row r="2" ht="15.75">
      <c r="A2" s="23"/>
    </row>
    <row r="3" ht="15.75">
      <c r="A3" s="4" t="s">
        <v>217</v>
      </c>
    </row>
    <row r="4" ht="16.5" thickBot="1">
      <c r="A4" s="4"/>
    </row>
    <row r="5" spans="1:15" ht="15" customHeight="1" thickBot="1">
      <c r="A5" s="114"/>
      <c r="B5" s="115"/>
      <c r="C5" s="116"/>
      <c r="D5" s="100" t="s">
        <v>130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5" customHeight="1" thickBot="1">
      <c r="A6" s="129" t="s">
        <v>85</v>
      </c>
      <c r="B6" s="130"/>
      <c r="C6" s="131"/>
      <c r="D6" s="100" t="s">
        <v>131</v>
      </c>
      <c r="E6" s="127"/>
      <c r="F6" s="127"/>
      <c r="G6" s="127"/>
      <c r="H6" s="127"/>
      <c r="I6" s="128"/>
      <c r="J6" s="114" t="s">
        <v>132</v>
      </c>
      <c r="K6" s="115"/>
      <c r="L6" s="116"/>
      <c r="M6" s="114" t="s">
        <v>133</v>
      </c>
      <c r="N6" s="115"/>
      <c r="O6" s="116"/>
    </row>
    <row r="7" spans="1:15" ht="15" customHeight="1" thickBot="1">
      <c r="A7" s="129" t="s">
        <v>91</v>
      </c>
      <c r="B7" s="130"/>
      <c r="C7" s="131"/>
      <c r="D7" s="141" t="s">
        <v>134</v>
      </c>
      <c r="E7" s="142"/>
      <c r="F7" s="143"/>
      <c r="G7" s="141" t="s">
        <v>135</v>
      </c>
      <c r="H7" s="142"/>
      <c r="I7" s="143"/>
      <c r="J7" s="132"/>
      <c r="K7" s="133"/>
      <c r="L7" s="134"/>
      <c r="M7" s="132"/>
      <c r="N7" s="133"/>
      <c r="O7" s="134"/>
    </row>
    <row r="8" spans="1:15" ht="30.75" thickBot="1">
      <c r="A8" s="132"/>
      <c r="B8" s="133"/>
      <c r="C8" s="131"/>
      <c r="D8" s="73">
        <v>2009</v>
      </c>
      <c r="E8" s="74">
        <v>2010</v>
      </c>
      <c r="F8" s="74" t="s">
        <v>136</v>
      </c>
      <c r="G8" s="75">
        <v>2009</v>
      </c>
      <c r="H8" s="74">
        <v>2010</v>
      </c>
      <c r="I8" s="74" t="s">
        <v>136</v>
      </c>
      <c r="J8" s="75">
        <v>2009</v>
      </c>
      <c r="K8" s="75">
        <v>2010</v>
      </c>
      <c r="L8" s="74" t="s">
        <v>136</v>
      </c>
      <c r="M8" s="75">
        <v>2009</v>
      </c>
      <c r="N8" s="75">
        <v>2010</v>
      </c>
      <c r="O8" s="74" t="s">
        <v>136</v>
      </c>
    </row>
    <row r="9" spans="1:15" ht="15.75" thickBot="1">
      <c r="A9" s="67"/>
      <c r="B9" s="70"/>
      <c r="C9" s="76">
        <v>15</v>
      </c>
      <c r="D9" s="77">
        <v>51</v>
      </c>
      <c r="E9" s="78">
        <v>50</v>
      </c>
      <c r="F9" s="79">
        <f>IF(D9=0,0,E9/D9-1)</f>
        <v>-0.019607843137254943</v>
      </c>
      <c r="G9" s="77"/>
      <c r="H9" s="78"/>
      <c r="I9" s="79">
        <f>IF(G9=0,0,H9/G9-1)</f>
        <v>0</v>
      </c>
      <c r="J9" s="77"/>
      <c r="K9" s="77"/>
      <c r="L9" s="79">
        <f>IF(J9=0,0,K9/J9-1)</f>
        <v>0</v>
      </c>
      <c r="M9" s="77">
        <f>D9+G9+J9</f>
        <v>51</v>
      </c>
      <c r="N9" s="77">
        <f>E9+H9+K9</f>
        <v>50</v>
      </c>
      <c r="O9" s="79">
        <f>IF(M9=0,0,N9/M9-1)</f>
        <v>-0.019607843137254943</v>
      </c>
    </row>
    <row r="10" spans="1:15" ht="15.75" thickBot="1">
      <c r="A10" s="68"/>
      <c r="B10" s="71"/>
      <c r="C10" s="76">
        <v>14</v>
      </c>
      <c r="D10" s="77"/>
      <c r="E10" s="78"/>
      <c r="F10" s="79">
        <f aca="true" t="shared" si="0" ref="F10:I25">IF(D10=0,0,E10/D10-1)</f>
        <v>0</v>
      </c>
      <c r="G10" s="77"/>
      <c r="H10" s="78"/>
      <c r="I10" s="79">
        <f t="shared" si="0"/>
        <v>0</v>
      </c>
      <c r="J10" s="77"/>
      <c r="K10" s="77"/>
      <c r="L10" s="79">
        <f aca="true" t="shared" si="1" ref="L10:L57">IF(J10=0,0,K10/J10-1)</f>
        <v>0</v>
      </c>
      <c r="M10" s="77"/>
      <c r="N10" s="77"/>
      <c r="O10" s="79">
        <f aca="true" t="shared" si="2" ref="O10:O57">IF(M10=0,0,N10/M10-1)</f>
        <v>0</v>
      </c>
    </row>
    <row r="11" spans="1:15" ht="15.75" thickBot="1">
      <c r="A11" s="68"/>
      <c r="B11" s="71" t="s">
        <v>93</v>
      </c>
      <c r="C11" s="76">
        <v>13</v>
      </c>
      <c r="D11" s="77"/>
      <c r="E11" s="78"/>
      <c r="F11" s="79">
        <f t="shared" si="0"/>
        <v>0</v>
      </c>
      <c r="G11" s="77"/>
      <c r="H11" s="78"/>
      <c r="I11" s="79">
        <f t="shared" si="0"/>
        <v>0</v>
      </c>
      <c r="J11" s="77"/>
      <c r="K11" s="77"/>
      <c r="L11" s="79">
        <f t="shared" si="1"/>
        <v>0</v>
      </c>
      <c r="M11" s="77"/>
      <c r="N11" s="77"/>
      <c r="O11" s="79">
        <f t="shared" si="2"/>
        <v>0</v>
      </c>
    </row>
    <row r="12" spans="1:15" ht="15.75" thickBot="1">
      <c r="A12" s="68" t="s">
        <v>94</v>
      </c>
      <c r="B12" s="71"/>
      <c r="C12" s="76">
        <v>12</v>
      </c>
      <c r="D12" s="77"/>
      <c r="E12" s="78"/>
      <c r="F12" s="79">
        <f t="shared" si="0"/>
        <v>0</v>
      </c>
      <c r="G12" s="77"/>
      <c r="H12" s="78"/>
      <c r="I12" s="79">
        <f t="shared" si="0"/>
        <v>0</v>
      </c>
      <c r="J12" s="77"/>
      <c r="K12" s="77"/>
      <c r="L12" s="79">
        <f t="shared" si="1"/>
        <v>0</v>
      </c>
      <c r="M12" s="77"/>
      <c r="N12" s="77"/>
      <c r="O12" s="79">
        <f t="shared" si="2"/>
        <v>0</v>
      </c>
    </row>
    <row r="13" spans="1:17" ht="15.75" thickBot="1">
      <c r="A13" s="68" t="s">
        <v>95</v>
      </c>
      <c r="B13" s="72"/>
      <c r="C13" s="76">
        <v>11</v>
      </c>
      <c r="D13" s="77"/>
      <c r="E13" s="78"/>
      <c r="F13" s="79">
        <f t="shared" si="0"/>
        <v>0</v>
      </c>
      <c r="G13" s="77"/>
      <c r="H13" s="78"/>
      <c r="I13" s="79">
        <f t="shared" si="0"/>
        <v>0</v>
      </c>
      <c r="J13" s="77"/>
      <c r="K13" s="77"/>
      <c r="L13" s="79">
        <f t="shared" si="1"/>
        <v>0</v>
      </c>
      <c r="M13" s="77"/>
      <c r="N13" s="77"/>
      <c r="O13" s="79">
        <f t="shared" si="2"/>
        <v>0</v>
      </c>
      <c r="Q13" s="59" t="s">
        <v>226</v>
      </c>
    </row>
    <row r="14" spans="1:15" ht="15.75" thickBot="1">
      <c r="A14" s="68" t="s">
        <v>94</v>
      </c>
      <c r="B14" s="70"/>
      <c r="C14" s="76">
        <v>10</v>
      </c>
      <c r="D14" s="77"/>
      <c r="E14" s="78"/>
      <c r="F14" s="79">
        <f t="shared" si="0"/>
        <v>0</v>
      </c>
      <c r="G14" s="77"/>
      <c r="H14" s="78"/>
      <c r="I14" s="79">
        <f t="shared" si="0"/>
        <v>0</v>
      </c>
      <c r="J14" s="77"/>
      <c r="K14" s="77"/>
      <c r="L14" s="79">
        <f t="shared" si="1"/>
        <v>0</v>
      </c>
      <c r="M14" s="77"/>
      <c r="N14" s="77"/>
      <c r="O14" s="79">
        <f t="shared" si="2"/>
        <v>0</v>
      </c>
    </row>
    <row r="15" spans="1:15" ht="15.75" thickBot="1">
      <c r="A15" s="68" t="s">
        <v>96</v>
      </c>
      <c r="B15" s="71"/>
      <c r="C15" s="76">
        <v>9</v>
      </c>
      <c r="D15" s="77"/>
      <c r="E15" s="78"/>
      <c r="F15" s="79">
        <f t="shared" si="0"/>
        <v>0</v>
      </c>
      <c r="G15" s="77"/>
      <c r="H15" s="78"/>
      <c r="I15" s="79">
        <f t="shared" si="0"/>
        <v>0</v>
      </c>
      <c r="J15" s="77"/>
      <c r="K15" s="77"/>
      <c r="L15" s="79">
        <f t="shared" si="1"/>
        <v>0</v>
      </c>
      <c r="M15" s="77"/>
      <c r="N15" s="77"/>
      <c r="O15" s="79">
        <f t="shared" si="2"/>
        <v>0</v>
      </c>
    </row>
    <row r="16" spans="1:15" ht="15.75" thickBot="1">
      <c r="A16" s="68" t="s">
        <v>97</v>
      </c>
      <c r="B16" s="71" t="s">
        <v>98</v>
      </c>
      <c r="C16" s="76">
        <v>8</v>
      </c>
      <c r="D16" s="77"/>
      <c r="E16" s="78">
        <v>5</v>
      </c>
      <c r="F16" s="79">
        <f t="shared" si="0"/>
        <v>0</v>
      </c>
      <c r="G16" s="77"/>
      <c r="H16" s="78"/>
      <c r="I16" s="79">
        <f t="shared" si="0"/>
        <v>0</v>
      </c>
      <c r="J16" s="77"/>
      <c r="K16" s="77"/>
      <c r="L16" s="79">
        <f t="shared" si="1"/>
        <v>0</v>
      </c>
      <c r="M16" s="77"/>
      <c r="N16" s="77">
        <f aca="true" t="shared" si="3" ref="N16:N23">E16+H16+K16</f>
        <v>5</v>
      </c>
      <c r="O16" s="79">
        <f t="shared" si="2"/>
        <v>0</v>
      </c>
    </row>
    <row r="17" spans="1:15" ht="15.75" thickBot="1">
      <c r="A17" s="68" t="s">
        <v>99</v>
      </c>
      <c r="B17" s="71"/>
      <c r="C17" s="76">
        <v>7</v>
      </c>
      <c r="D17" s="77">
        <v>5</v>
      </c>
      <c r="E17" s="78">
        <v>1</v>
      </c>
      <c r="F17" s="79">
        <f t="shared" si="0"/>
        <v>-0.8</v>
      </c>
      <c r="G17" s="77"/>
      <c r="H17" s="78"/>
      <c r="I17" s="79">
        <f t="shared" si="0"/>
        <v>0</v>
      </c>
      <c r="J17" s="77"/>
      <c r="K17" s="77"/>
      <c r="L17" s="79">
        <f t="shared" si="1"/>
        <v>0</v>
      </c>
      <c r="M17" s="77">
        <f aca="true" t="shared" si="4" ref="M17:M25">D17+G17+J17</f>
        <v>5</v>
      </c>
      <c r="N17" s="77">
        <f t="shared" si="3"/>
        <v>1</v>
      </c>
      <c r="O17" s="79">
        <f t="shared" si="2"/>
        <v>-0.8</v>
      </c>
    </row>
    <row r="18" spans="1:15" ht="15.75" thickBot="1">
      <c r="A18" s="68" t="s">
        <v>100</v>
      </c>
      <c r="B18" s="72"/>
      <c r="C18" s="76">
        <v>6</v>
      </c>
      <c r="D18" s="77">
        <v>1</v>
      </c>
      <c r="E18" s="78">
        <v>2</v>
      </c>
      <c r="F18" s="79">
        <f t="shared" si="0"/>
        <v>1</v>
      </c>
      <c r="G18" s="77"/>
      <c r="H18" s="78"/>
      <c r="I18" s="79">
        <f t="shared" si="0"/>
        <v>0</v>
      </c>
      <c r="J18" s="77"/>
      <c r="K18" s="77"/>
      <c r="L18" s="79">
        <f t="shared" si="1"/>
        <v>0</v>
      </c>
      <c r="M18" s="77">
        <f t="shared" si="4"/>
        <v>1</v>
      </c>
      <c r="N18" s="77">
        <f t="shared" si="3"/>
        <v>2</v>
      </c>
      <c r="O18" s="79">
        <f t="shared" si="2"/>
        <v>1</v>
      </c>
    </row>
    <row r="19" spans="1:15" ht="15.75" thickBot="1">
      <c r="A19" s="68" t="s">
        <v>94</v>
      </c>
      <c r="B19" s="70"/>
      <c r="C19" s="76">
        <v>5</v>
      </c>
      <c r="D19" s="77">
        <v>2</v>
      </c>
      <c r="E19" s="78">
        <v>50</v>
      </c>
      <c r="F19" s="79">
        <f t="shared" si="0"/>
        <v>24</v>
      </c>
      <c r="G19" s="77"/>
      <c r="H19" s="78"/>
      <c r="I19" s="79">
        <f t="shared" si="0"/>
        <v>0</v>
      </c>
      <c r="J19" s="77"/>
      <c r="K19" s="77"/>
      <c r="L19" s="79">
        <f t="shared" si="1"/>
        <v>0</v>
      </c>
      <c r="M19" s="77">
        <f t="shared" si="4"/>
        <v>2</v>
      </c>
      <c r="N19" s="77">
        <f t="shared" si="3"/>
        <v>50</v>
      </c>
      <c r="O19" s="79">
        <f t="shared" si="2"/>
        <v>24</v>
      </c>
    </row>
    <row r="20" spans="1:15" ht="15.75" thickBot="1">
      <c r="A20" s="68"/>
      <c r="B20" s="71"/>
      <c r="C20" s="76">
        <v>4</v>
      </c>
      <c r="D20" s="77">
        <v>51</v>
      </c>
      <c r="E20" s="78">
        <v>63</v>
      </c>
      <c r="F20" s="79">
        <f t="shared" si="0"/>
        <v>0.23529411764705888</v>
      </c>
      <c r="G20" s="77"/>
      <c r="H20" s="78"/>
      <c r="I20" s="79">
        <f t="shared" si="0"/>
        <v>0</v>
      </c>
      <c r="J20" s="77"/>
      <c r="K20" s="77"/>
      <c r="L20" s="79">
        <f t="shared" si="1"/>
        <v>0</v>
      </c>
      <c r="M20" s="77">
        <f t="shared" si="4"/>
        <v>51</v>
      </c>
      <c r="N20" s="77">
        <f t="shared" si="3"/>
        <v>63</v>
      </c>
      <c r="O20" s="79">
        <f t="shared" si="2"/>
        <v>0.23529411764705888</v>
      </c>
    </row>
    <row r="21" spans="1:15" ht="15.75" thickBot="1">
      <c r="A21" s="68"/>
      <c r="B21" s="71" t="s">
        <v>94</v>
      </c>
      <c r="C21" s="76">
        <v>3</v>
      </c>
      <c r="D21" s="77"/>
      <c r="E21" s="78"/>
      <c r="F21" s="79">
        <f t="shared" si="0"/>
        <v>0</v>
      </c>
      <c r="G21" s="77">
        <v>65</v>
      </c>
      <c r="H21" s="78">
        <v>4</v>
      </c>
      <c r="I21" s="79">
        <f t="shared" si="0"/>
        <v>-0.9384615384615385</v>
      </c>
      <c r="J21" s="77"/>
      <c r="K21" s="77"/>
      <c r="L21" s="79">
        <f t="shared" si="1"/>
        <v>0</v>
      </c>
      <c r="M21" s="77">
        <f t="shared" si="4"/>
        <v>65</v>
      </c>
      <c r="N21" s="77">
        <f t="shared" si="3"/>
        <v>4</v>
      </c>
      <c r="O21" s="79">
        <f t="shared" si="2"/>
        <v>-0.9384615384615385</v>
      </c>
    </row>
    <row r="22" spans="1:15" ht="15.75" thickBot="1">
      <c r="A22" s="68"/>
      <c r="B22" s="71"/>
      <c r="C22" s="76">
        <v>2</v>
      </c>
      <c r="D22" s="77"/>
      <c r="E22" s="78"/>
      <c r="F22" s="79">
        <f t="shared" si="0"/>
        <v>0</v>
      </c>
      <c r="G22" s="77">
        <v>4</v>
      </c>
      <c r="H22" s="78">
        <v>14</v>
      </c>
      <c r="I22" s="79">
        <f t="shared" si="0"/>
        <v>2.5</v>
      </c>
      <c r="J22" s="77"/>
      <c r="K22" s="77"/>
      <c r="L22" s="79">
        <f t="shared" si="1"/>
        <v>0</v>
      </c>
      <c r="M22" s="77">
        <f t="shared" si="4"/>
        <v>4</v>
      </c>
      <c r="N22" s="77">
        <f t="shared" si="3"/>
        <v>14</v>
      </c>
      <c r="O22" s="79">
        <f t="shared" si="2"/>
        <v>2.5</v>
      </c>
    </row>
    <row r="23" spans="1:15" ht="15.75" thickBot="1">
      <c r="A23" s="68"/>
      <c r="B23" s="71"/>
      <c r="C23" s="76">
        <v>1</v>
      </c>
      <c r="D23" s="77"/>
      <c r="E23" s="78"/>
      <c r="F23" s="79">
        <f t="shared" si="0"/>
        <v>0</v>
      </c>
      <c r="G23" s="77">
        <v>18</v>
      </c>
      <c r="H23" s="78">
        <v>4</v>
      </c>
      <c r="I23" s="79">
        <f t="shared" si="0"/>
        <v>-0.7777777777777778</v>
      </c>
      <c r="J23" s="77">
        <v>0</v>
      </c>
      <c r="K23" s="77">
        <v>4</v>
      </c>
      <c r="L23" s="79">
        <f t="shared" si="1"/>
        <v>0</v>
      </c>
      <c r="M23" s="77">
        <f t="shared" si="4"/>
        <v>18</v>
      </c>
      <c r="N23" s="77">
        <f t="shared" si="3"/>
        <v>8</v>
      </c>
      <c r="O23" s="79">
        <f t="shared" si="2"/>
        <v>-0.5555555555555556</v>
      </c>
    </row>
    <row r="24" spans="1:15" ht="15.75" customHeight="1" thickBot="1">
      <c r="A24" s="138" t="s">
        <v>137</v>
      </c>
      <c r="B24" s="139"/>
      <c r="C24" s="140"/>
      <c r="D24" s="77">
        <f>SUM(D9:D23)</f>
        <v>110</v>
      </c>
      <c r="E24" s="77">
        <f>SUM(E9:E23)</f>
        <v>171</v>
      </c>
      <c r="F24" s="80">
        <f t="shared" si="0"/>
        <v>0.5545454545454545</v>
      </c>
      <c r="G24" s="77">
        <f>SUM(G9:G23)</f>
        <v>87</v>
      </c>
      <c r="H24" s="77">
        <f>SUM(H9:H23)</f>
        <v>22</v>
      </c>
      <c r="I24" s="80">
        <f t="shared" si="0"/>
        <v>-0.7471264367816092</v>
      </c>
      <c r="J24" s="77">
        <f>SUM(J9:J23)</f>
        <v>0</v>
      </c>
      <c r="K24" s="77">
        <f>SUM(K9:K23)</f>
        <v>4</v>
      </c>
      <c r="L24" s="80">
        <f t="shared" si="1"/>
        <v>0</v>
      </c>
      <c r="M24" s="77">
        <f>SUM(M9:M23)</f>
        <v>197</v>
      </c>
      <c r="N24" s="77">
        <f>SUM(N9:N23)</f>
        <v>197</v>
      </c>
      <c r="O24" s="80">
        <f t="shared" si="2"/>
        <v>0</v>
      </c>
    </row>
    <row r="25" spans="1:15" ht="15.75" thickBot="1">
      <c r="A25" s="67"/>
      <c r="B25" s="63"/>
      <c r="C25" s="76">
        <v>15</v>
      </c>
      <c r="D25" s="77">
        <v>106</v>
      </c>
      <c r="E25" s="78">
        <v>106</v>
      </c>
      <c r="F25" s="79">
        <f t="shared" si="0"/>
        <v>0</v>
      </c>
      <c r="G25" s="77"/>
      <c r="H25" s="78"/>
      <c r="I25" s="79">
        <f t="shared" si="0"/>
        <v>0</v>
      </c>
      <c r="J25" s="77"/>
      <c r="K25" s="77"/>
      <c r="L25" s="79">
        <f t="shared" si="1"/>
        <v>0</v>
      </c>
      <c r="M25" s="77">
        <f t="shared" si="4"/>
        <v>106</v>
      </c>
      <c r="N25" s="77">
        <f>E25+H25+K25</f>
        <v>106</v>
      </c>
      <c r="O25" s="79">
        <f t="shared" si="2"/>
        <v>0</v>
      </c>
    </row>
    <row r="26" spans="1:15" ht="15.75" thickBot="1">
      <c r="A26" s="68"/>
      <c r="B26" s="58"/>
      <c r="C26" s="76">
        <v>14</v>
      </c>
      <c r="D26" s="77"/>
      <c r="E26" s="78"/>
      <c r="F26" s="79">
        <f aca="true" t="shared" si="5" ref="F26:I41">IF(D26=0,0,E26/D26-1)</f>
        <v>0</v>
      </c>
      <c r="G26" s="77"/>
      <c r="H26" s="78"/>
      <c r="I26" s="79">
        <f t="shared" si="5"/>
        <v>0</v>
      </c>
      <c r="J26" s="77"/>
      <c r="K26" s="77"/>
      <c r="L26" s="79">
        <f t="shared" si="1"/>
        <v>0</v>
      </c>
      <c r="M26" s="77"/>
      <c r="N26" s="77"/>
      <c r="O26" s="79">
        <f t="shared" si="2"/>
        <v>0</v>
      </c>
    </row>
    <row r="27" spans="1:15" ht="15.75" thickBot="1">
      <c r="A27" s="68"/>
      <c r="B27" s="58" t="s">
        <v>93</v>
      </c>
      <c r="C27" s="76">
        <v>13</v>
      </c>
      <c r="D27" s="77"/>
      <c r="E27" s="78"/>
      <c r="F27" s="79">
        <f t="shared" si="5"/>
        <v>0</v>
      </c>
      <c r="G27" s="77"/>
      <c r="H27" s="78"/>
      <c r="I27" s="79">
        <f t="shared" si="5"/>
        <v>0</v>
      </c>
      <c r="J27" s="77"/>
      <c r="K27" s="77"/>
      <c r="L27" s="79">
        <f t="shared" si="1"/>
        <v>0</v>
      </c>
      <c r="M27" s="77"/>
      <c r="N27" s="77"/>
      <c r="O27" s="79">
        <f t="shared" si="2"/>
        <v>0</v>
      </c>
    </row>
    <row r="28" spans="1:15" ht="15.75" thickBot="1">
      <c r="A28" s="68"/>
      <c r="B28" s="58"/>
      <c r="C28" s="76">
        <v>12</v>
      </c>
      <c r="D28" s="77"/>
      <c r="E28" s="78"/>
      <c r="F28" s="79">
        <f t="shared" si="5"/>
        <v>0</v>
      </c>
      <c r="G28" s="77"/>
      <c r="H28" s="78"/>
      <c r="I28" s="79">
        <f t="shared" si="5"/>
        <v>0</v>
      </c>
      <c r="J28" s="77"/>
      <c r="K28" s="77"/>
      <c r="L28" s="79">
        <f t="shared" si="1"/>
        <v>0</v>
      </c>
      <c r="M28" s="77"/>
      <c r="N28" s="77"/>
      <c r="O28" s="79">
        <f t="shared" si="2"/>
        <v>0</v>
      </c>
    </row>
    <row r="29" spans="1:15" ht="15.75" thickBot="1">
      <c r="A29" s="68" t="s">
        <v>100</v>
      </c>
      <c r="B29" s="64"/>
      <c r="C29" s="76">
        <v>11</v>
      </c>
      <c r="D29" s="77"/>
      <c r="E29" s="78"/>
      <c r="F29" s="79">
        <f t="shared" si="5"/>
        <v>0</v>
      </c>
      <c r="G29" s="77"/>
      <c r="H29" s="78"/>
      <c r="I29" s="79">
        <f t="shared" si="5"/>
        <v>0</v>
      </c>
      <c r="J29" s="77"/>
      <c r="K29" s="77"/>
      <c r="L29" s="79">
        <f t="shared" si="1"/>
        <v>0</v>
      </c>
      <c r="M29" s="77"/>
      <c r="N29" s="77"/>
      <c r="O29" s="79">
        <f t="shared" si="2"/>
        <v>0</v>
      </c>
    </row>
    <row r="30" spans="1:15" ht="15.75" thickBot="1">
      <c r="A30" s="68" t="s">
        <v>101</v>
      </c>
      <c r="B30" s="67"/>
      <c r="C30" s="76">
        <v>10</v>
      </c>
      <c r="D30" s="77"/>
      <c r="E30" s="78"/>
      <c r="F30" s="79">
        <f t="shared" si="5"/>
        <v>0</v>
      </c>
      <c r="G30" s="77"/>
      <c r="H30" s="78"/>
      <c r="I30" s="79">
        <f t="shared" si="5"/>
        <v>0</v>
      </c>
      <c r="J30" s="77"/>
      <c r="K30" s="77"/>
      <c r="L30" s="79">
        <f t="shared" si="1"/>
        <v>0</v>
      </c>
      <c r="M30" s="77"/>
      <c r="N30" s="77"/>
      <c r="O30" s="79">
        <f t="shared" si="2"/>
        <v>0</v>
      </c>
    </row>
    <row r="31" spans="1:15" ht="15.75" thickBot="1">
      <c r="A31" s="68" t="s">
        <v>93</v>
      </c>
      <c r="B31" s="68"/>
      <c r="C31" s="76">
        <v>9</v>
      </c>
      <c r="D31" s="77"/>
      <c r="E31" s="78"/>
      <c r="F31" s="79">
        <f t="shared" si="5"/>
        <v>0</v>
      </c>
      <c r="G31" s="77"/>
      <c r="H31" s="78"/>
      <c r="I31" s="79">
        <f t="shared" si="5"/>
        <v>0</v>
      </c>
      <c r="J31" s="77"/>
      <c r="K31" s="77"/>
      <c r="L31" s="79">
        <f t="shared" si="1"/>
        <v>0</v>
      </c>
      <c r="M31" s="77"/>
      <c r="N31" s="77"/>
      <c r="O31" s="79">
        <f t="shared" si="2"/>
        <v>0</v>
      </c>
    </row>
    <row r="32" spans="1:15" ht="15.75" thickBot="1">
      <c r="A32" s="68" t="s">
        <v>95</v>
      </c>
      <c r="B32" s="68" t="s">
        <v>98</v>
      </c>
      <c r="C32" s="76">
        <v>8</v>
      </c>
      <c r="D32" s="77"/>
      <c r="E32" s="78">
        <v>4</v>
      </c>
      <c r="F32" s="79">
        <f t="shared" si="5"/>
        <v>0</v>
      </c>
      <c r="G32" s="77"/>
      <c r="H32" s="78"/>
      <c r="I32" s="79">
        <f t="shared" si="5"/>
        <v>0</v>
      </c>
      <c r="J32" s="77"/>
      <c r="K32" s="77"/>
      <c r="L32" s="79">
        <f t="shared" si="1"/>
        <v>0</v>
      </c>
      <c r="M32" s="77"/>
      <c r="N32" s="77">
        <f>E32+H32+K32</f>
        <v>4</v>
      </c>
      <c r="O32" s="79">
        <f t="shared" si="2"/>
        <v>0</v>
      </c>
    </row>
    <row r="33" spans="1:15" ht="15.75" thickBot="1">
      <c r="A33" s="68" t="s">
        <v>97</v>
      </c>
      <c r="B33" s="68"/>
      <c r="C33" s="76">
        <v>7</v>
      </c>
      <c r="D33" s="77">
        <v>4</v>
      </c>
      <c r="E33" s="78">
        <v>1</v>
      </c>
      <c r="F33" s="79">
        <f t="shared" si="5"/>
        <v>-0.75</v>
      </c>
      <c r="G33" s="77"/>
      <c r="H33" s="78"/>
      <c r="I33" s="79">
        <f t="shared" si="5"/>
        <v>0</v>
      </c>
      <c r="J33" s="77"/>
      <c r="K33" s="77"/>
      <c r="L33" s="79">
        <f t="shared" si="1"/>
        <v>0</v>
      </c>
      <c r="M33" s="77">
        <f>D33+G33+J33</f>
        <v>4</v>
      </c>
      <c r="N33" s="77">
        <f>E33+H33+K33</f>
        <v>1</v>
      </c>
      <c r="O33" s="79">
        <f t="shared" si="2"/>
        <v>-0.75</v>
      </c>
    </row>
    <row r="34" spans="1:15" ht="15.75" thickBot="1">
      <c r="A34" s="68" t="s">
        <v>93</v>
      </c>
      <c r="B34" s="69"/>
      <c r="C34" s="76">
        <v>6</v>
      </c>
      <c r="D34" s="77">
        <v>1</v>
      </c>
      <c r="E34" s="78"/>
      <c r="F34" s="79">
        <f t="shared" si="5"/>
        <v>-1</v>
      </c>
      <c r="G34" s="77"/>
      <c r="H34" s="78"/>
      <c r="I34" s="79">
        <f t="shared" si="5"/>
        <v>0</v>
      </c>
      <c r="J34" s="77"/>
      <c r="K34" s="77"/>
      <c r="L34" s="79">
        <f t="shared" si="1"/>
        <v>0</v>
      </c>
      <c r="M34" s="77">
        <f>D34+G34+J34</f>
        <v>1</v>
      </c>
      <c r="N34" s="77"/>
      <c r="O34" s="79">
        <f t="shared" si="2"/>
        <v>-1</v>
      </c>
    </row>
    <row r="35" spans="1:15" ht="15.75" thickBot="1">
      <c r="A35" s="68" t="s">
        <v>102</v>
      </c>
      <c r="B35" s="67"/>
      <c r="C35" s="76">
        <v>5</v>
      </c>
      <c r="D35" s="77"/>
      <c r="E35" s="78">
        <v>60</v>
      </c>
      <c r="F35" s="79">
        <f t="shared" si="5"/>
        <v>0</v>
      </c>
      <c r="G35" s="77"/>
      <c r="H35" s="78"/>
      <c r="I35" s="79">
        <f t="shared" si="5"/>
        <v>0</v>
      </c>
      <c r="J35" s="77"/>
      <c r="K35" s="77"/>
      <c r="L35" s="79">
        <f t="shared" si="1"/>
        <v>0</v>
      </c>
      <c r="M35" s="77"/>
      <c r="N35" s="77">
        <f>E35+H35+K35</f>
        <v>60</v>
      </c>
      <c r="O35" s="79">
        <f t="shared" si="2"/>
        <v>0</v>
      </c>
    </row>
    <row r="36" spans="1:15" ht="15.75" thickBot="1">
      <c r="A36" s="68"/>
      <c r="B36" s="68"/>
      <c r="C36" s="76">
        <v>4</v>
      </c>
      <c r="D36" s="77">
        <v>60</v>
      </c>
      <c r="E36" s="78">
        <v>91</v>
      </c>
      <c r="F36" s="79">
        <f t="shared" si="5"/>
        <v>0.5166666666666666</v>
      </c>
      <c r="G36" s="77"/>
      <c r="H36" s="78"/>
      <c r="I36" s="79">
        <f t="shared" si="5"/>
        <v>0</v>
      </c>
      <c r="J36" s="77"/>
      <c r="K36" s="77"/>
      <c r="L36" s="79">
        <f t="shared" si="1"/>
        <v>0</v>
      </c>
      <c r="M36" s="77">
        <f>D36+G36+J36</f>
        <v>60</v>
      </c>
      <c r="N36" s="77">
        <f>E36+H36+K36</f>
        <v>91</v>
      </c>
      <c r="O36" s="79">
        <f t="shared" si="2"/>
        <v>0.5166666666666666</v>
      </c>
    </row>
    <row r="37" spans="1:15" ht="15.75" thickBot="1">
      <c r="A37" s="68"/>
      <c r="B37" s="68" t="s">
        <v>94</v>
      </c>
      <c r="C37" s="76">
        <v>3</v>
      </c>
      <c r="D37" s="77"/>
      <c r="E37" s="78"/>
      <c r="F37" s="79">
        <f t="shared" si="5"/>
        <v>0</v>
      </c>
      <c r="G37" s="77">
        <v>91</v>
      </c>
      <c r="H37" s="78">
        <v>7</v>
      </c>
      <c r="I37" s="79">
        <f t="shared" si="5"/>
        <v>-0.9230769230769231</v>
      </c>
      <c r="J37" s="77"/>
      <c r="K37" s="77"/>
      <c r="L37" s="79">
        <f t="shared" si="1"/>
        <v>0</v>
      </c>
      <c r="M37" s="77">
        <f>D37+G37+J37</f>
        <v>91</v>
      </c>
      <c r="N37" s="77">
        <f>E37+H37+K37</f>
        <v>7</v>
      </c>
      <c r="O37" s="79">
        <f t="shared" si="2"/>
        <v>-0.9230769230769231</v>
      </c>
    </row>
    <row r="38" spans="1:15" ht="15.75" thickBot="1">
      <c r="A38" s="68"/>
      <c r="B38" s="68"/>
      <c r="C38" s="76">
        <v>2</v>
      </c>
      <c r="D38" s="77"/>
      <c r="E38" s="78"/>
      <c r="F38" s="79">
        <f t="shared" si="5"/>
        <v>0</v>
      </c>
      <c r="G38" s="77">
        <v>7</v>
      </c>
      <c r="H38" s="78">
        <v>19</v>
      </c>
      <c r="I38" s="79">
        <f t="shared" si="5"/>
        <v>1.7142857142857144</v>
      </c>
      <c r="J38" s="77"/>
      <c r="K38" s="77"/>
      <c r="L38" s="79">
        <f t="shared" si="1"/>
        <v>0</v>
      </c>
      <c r="M38" s="77">
        <f>D38+G38+J38</f>
        <v>7</v>
      </c>
      <c r="N38" s="77">
        <f>E38+H38+K38</f>
        <v>19</v>
      </c>
      <c r="O38" s="79">
        <f t="shared" si="2"/>
        <v>1.7142857142857144</v>
      </c>
    </row>
    <row r="39" spans="1:15" ht="15.75" thickBot="1">
      <c r="A39" s="68"/>
      <c r="B39" s="68"/>
      <c r="C39" s="76">
        <v>1</v>
      </c>
      <c r="D39" s="77"/>
      <c r="E39" s="78"/>
      <c r="F39" s="79">
        <f t="shared" si="5"/>
        <v>0</v>
      </c>
      <c r="G39" s="77">
        <v>21</v>
      </c>
      <c r="H39" s="78">
        <v>4</v>
      </c>
      <c r="I39" s="79">
        <f t="shared" si="5"/>
        <v>-0.8095238095238095</v>
      </c>
      <c r="J39" s="77">
        <v>2</v>
      </c>
      <c r="K39" s="77"/>
      <c r="L39" s="79">
        <f t="shared" si="1"/>
        <v>-1</v>
      </c>
      <c r="M39" s="77">
        <f>D39+G39+J39</f>
        <v>23</v>
      </c>
      <c r="N39" s="77">
        <f>E39+H39+K39</f>
        <v>4</v>
      </c>
      <c r="O39" s="79">
        <f t="shared" si="2"/>
        <v>-0.8260869565217391</v>
      </c>
    </row>
    <row r="40" spans="1:15" ht="15.75" customHeight="1" thickBot="1">
      <c r="A40" s="138" t="s">
        <v>138</v>
      </c>
      <c r="B40" s="139"/>
      <c r="C40" s="140"/>
      <c r="D40" s="77">
        <f>SUM(D25:D39)</f>
        <v>171</v>
      </c>
      <c r="E40" s="77">
        <f>SUM(E25:E39)</f>
        <v>262</v>
      </c>
      <c r="F40" s="80">
        <f t="shared" si="5"/>
        <v>0.5321637426900585</v>
      </c>
      <c r="G40" s="77">
        <f>SUM(G25:G39)</f>
        <v>119</v>
      </c>
      <c r="H40" s="77">
        <f>SUM(H25:H39)</f>
        <v>30</v>
      </c>
      <c r="I40" s="80">
        <f t="shared" si="5"/>
        <v>-0.7478991596638656</v>
      </c>
      <c r="J40" s="77">
        <f>SUM(J25:J39)</f>
        <v>2</v>
      </c>
      <c r="K40" s="77">
        <f>SUM(K25:K39)</f>
        <v>0</v>
      </c>
      <c r="L40" s="80">
        <f t="shared" si="1"/>
        <v>-1</v>
      </c>
      <c r="M40" s="77">
        <f>SUM(M25:M39)</f>
        <v>292</v>
      </c>
      <c r="N40" s="77">
        <f>SUM(N25:N39)</f>
        <v>292</v>
      </c>
      <c r="O40" s="80">
        <f t="shared" si="2"/>
        <v>0</v>
      </c>
    </row>
    <row r="41" spans="1:15" ht="15.75" thickBot="1">
      <c r="A41" s="67"/>
      <c r="B41" s="63"/>
      <c r="C41" s="76">
        <v>15</v>
      </c>
      <c r="D41" s="77"/>
      <c r="E41" s="78"/>
      <c r="F41" s="79">
        <f t="shared" si="5"/>
        <v>0</v>
      </c>
      <c r="G41" s="77"/>
      <c r="H41" s="78"/>
      <c r="I41" s="79">
        <f t="shared" si="5"/>
        <v>0</v>
      </c>
      <c r="J41" s="77"/>
      <c r="K41" s="77"/>
      <c r="L41" s="79">
        <f t="shared" si="1"/>
        <v>0</v>
      </c>
      <c r="M41" s="77"/>
      <c r="N41" s="77"/>
      <c r="O41" s="79">
        <f t="shared" si="2"/>
        <v>0</v>
      </c>
    </row>
    <row r="42" spans="1:15" ht="15.75" thickBot="1">
      <c r="A42" s="68"/>
      <c r="B42" s="58"/>
      <c r="C42" s="76">
        <v>14</v>
      </c>
      <c r="D42" s="77"/>
      <c r="E42" s="78"/>
      <c r="F42" s="79">
        <f aca="true" t="shared" si="6" ref="F42:I57">IF(D42=0,0,E42/D42-1)</f>
        <v>0</v>
      </c>
      <c r="G42" s="77"/>
      <c r="H42" s="78"/>
      <c r="I42" s="79">
        <f t="shared" si="6"/>
        <v>0</v>
      </c>
      <c r="J42" s="77"/>
      <c r="K42" s="77"/>
      <c r="L42" s="79">
        <f t="shared" si="1"/>
        <v>0</v>
      </c>
      <c r="M42" s="77"/>
      <c r="N42" s="77"/>
      <c r="O42" s="79">
        <f t="shared" si="2"/>
        <v>0</v>
      </c>
    </row>
    <row r="43" spans="1:15" ht="15.75" thickBot="1">
      <c r="A43" s="68"/>
      <c r="B43" s="58" t="s">
        <v>93</v>
      </c>
      <c r="C43" s="76">
        <v>13</v>
      </c>
      <c r="D43" s="77"/>
      <c r="E43" s="78"/>
      <c r="F43" s="79">
        <f t="shared" si="6"/>
        <v>0</v>
      </c>
      <c r="G43" s="77"/>
      <c r="H43" s="78"/>
      <c r="I43" s="79">
        <f t="shared" si="6"/>
        <v>0</v>
      </c>
      <c r="J43" s="77"/>
      <c r="K43" s="77"/>
      <c r="L43" s="79">
        <f t="shared" si="1"/>
        <v>0</v>
      </c>
      <c r="M43" s="77"/>
      <c r="N43" s="77"/>
      <c r="O43" s="79">
        <f t="shared" si="2"/>
        <v>0</v>
      </c>
    </row>
    <row r="44" spans="1:15" ht="15.75" thickBot="1">
      <c r="A44" s="68" t="s">
        <v>94</v>
      </c>
      <c r="B44" s="58"/>
      <c r="C44" s="76">
        <v>12</v>
      </c>
      <c r="D44" s="77"/>
      <c r="E44" s="78"/>
      <c r="F44" s="79">
        <f t="shared" si="6"/>
        <v>0</v>
      </c>
      <c r="G44" s="77"/>
      <c r="H44" s="78"/>
      <c r="I44" s="79">
        <f t="shared" si="6"/>
        <v>0</v>
      </c>
      <c r="J44" s="77"/>
      <c r="K44" s="77"/>
      <c r="L44" s="79">
        <f t="shared" si="1"/>
        <v>0</v>
      </c>
      <c r="M44" s="77"/>
      <c r="N44" s="77"/>
      <c r="O44" s="79">
        <f t="shared" si="2"/>
        <v>0</v>
      </c>
    </row>
    <row r="45" spans="1:15" ht="15.75" thickBot="1">
      <c r="A45" s="68" t="s">
        <v>103</v>
      </c>
      <c r="B45" s="64"/>
      <c r="C45" s="76">
        <v>11</v>
      </c>
      <c r="D45" s="77"/>
      <c r="E45" s="78"/>
      <c r="F45" s="79">
        <f t="shared" si="6"/>
        <v>0</v>
      </c>
      <c r="G45" s="77"/>
      <c r="H45" s="78"/>
      <c r="I45" s="79">
        <f t="shared" si="6"/>
        <v>0</v>
      </c>
      <c r="J45" s="77"/>
      <c r="K45" s="77"/>
      <c r="L45" s="79">
        <f t="shared" si="1"/>
        <v>0</v>
      </c>
      <c r="M45" s="77"/>
      <c r="N45" s="77"/>
      <c r="O45" s="79">
        <f t="shared" si="2"/>
        <v>0</v>
      </c>
    </row>
    <row r="46" spans="1:15" ht="15.75" thickBot="1">
      <c r="A46" s="68" t="s">
        <v>104</v>
      </c>
      <c r="B46" s="63"/>
      <c r="C46" s="76">
        <v>10</v>
      </c>
      <c r="D46" s="77"/>
      <c r="E46" s="78"/>
      <c r="F46" s="79">
        <f t="shared" si="6"/>
        <v>0</v>
      </c>
      <c r="G46" s="77"/>
      <c r="H46" s="78"/>
      <c r="I46" s="79">
        <f t="shared" si="6"/>
        <v>0</v>
      </c>
      <c r="J46" s="77"/>
      <c r="K46" s="77"/>
      <c r="L46" s="79">
        <f t="shared" si="1"/>
        <v>0</v>
      </c>
      <c r="M46" s="77"/>
      <c r="N46" s="77"/>
      <c r="O46" s="79">
        <f t="shared" si="2"/>
        <v>0</v>
      </c>
    </row>
    <row r="47" spans="1:15" ht="15.75" thickBot="1">
      <c r="A47" s="68" t="s">
        <v>97</v>
      </c>
      <c r="B47" s="58"/>
      <c r="C47" s="76">
        <v>9</v>
      </c>
      <c r="D47" s="77"/>
      <c r="E47" s="78"/>
      <c r="F47" s="79">
        <f t="shared" si="6"/>
        <v>0</v>
      </c>
      <c r="G47" s="77"/>
      <c r="H47" s="78"/>
      <c r="I47" s="79">
        <f t="shared" si="6"/>
        <v>0</v>
      </c>
      <c r="J47" s="77"/>
      <c r="K47" s="77"/>
      <c r="L47" s="79">
        <f t="shared" si="1"/>
        <v>0</v>
      </c>
      <c r="M47" s="77"/>
      <c r="N47" s="77"/>
      <c r="O47" s="79">
        <f t="shared" si="2"/>
        <v>0</v>
      </c>
    </row>
    <row r="48" spans="1:15" ht="15.75" thickBot="1">
      <c r="A48" s="68" t="s">
        <v>96</v>
      </c>
      <c r="B48" s="58" t="s">
        <v>98</v>
      </c>
      <c r="C48" s="76">
        <v>8</v>
      </c>
      <c r="D48" s="77"/>
      <c r="E48" s="78"/>
      <c r="F48" s="79">
        <f t="shared" si="6"/>
        <v>0</v>
      </c>
      <c r="G48" s="77"/>
      <c r="H48" s="78"/>
      <c r="I48" s="79">
        <f t="shared" si="6"/>
        <v>0</v>
      </c>
      <c r="J48" s="77"/>
      <c r="K48" s="77"/>
      <c r="L48" s="79">
        <f t="shared" si="1"/>
        <v>0</v>
      </c>
      <c r="M48" s="77"/>
      <c r="N48" s="77"/>
      <c r="O48" s="79">
        <f t="shared" si="2"/>
        <v>0</v>
      </c>
    </row>
    <row r="49" spans="1:15" ht="15.75" thickBot="1">
      <c r="A49" s="68" t="s">
        <v>97</v>
      </c>
      <c r="B49" s="58"/>
      <c r="C49" s="76">
        <v>7</v>
      </c>
      <c r="D49" s="77"/>
      <c r="E49" s="78"/>
      <c r="F49" s="79">
        <f t="shared" si="6"/>
        <v>0</v>
      </c>
      <c r="G49" s="77"/>
      <c r="H49" s="78"/>
      <c r="I49" s="79">
        <f t="shared" si="6"/>
        <v>0</v>
      </c>
      <c r="J49" s="77"/>
      <c r="K49" s="77"/>
      <c r="L49" s="79">
        <f t="shared" si="1"/>
        <v>0</v>
      </c>
      <c r="M49" s="77"/>
      <c r="N49" s="77"/>
      <c r="O49" s="79">
        <f t="shared" si="2"/>
        <v>0</v>
      </c>
    </row>
    <row r="50" spans="1:15" ht="15.75" thickBot="1">
      <c r="A50" s="68" t="s">
        <v>94</v>
      </c>
      <c r="B50" s="64"/>
      <c r="C50" s="76">
        <v>6</v>
      </c>
      <c r="D50" s="77"/>
      <c r="E50" s="78"/>
      <c r="F50" s="79">
        <f t="shared" si="6"/>
        <v>0</v>
      </c>
      <c r="G50" s="77"/>
      <c r="H50" s="78"/>
      <c r="I50" s="79">
        <f t="shared" si="6"/>
        <v>0</v>
      </c>
      <c r="J50" s="77"/>
      <c r="K50" s="77"/>
      <c r="L50" s="79">
        <f t="shared" si="1"/>
        <v>0</v>
      </c>
      <c r="M50" s="77"/>
      <c r="N50" s="77"/>
      <c r="O50" s="79">
        <f t="shared" si="2"/>
        <v>0</v>
      </c>
    </row>
    <row r="51" spans="1:15" ht="15.75" thickBot="1">
      <c r="A51" s="68" t="s">
        <v>105</v>
      </c>
      <c r="B51" s="67"/>
      <c r="C51" s="76">
        <v>5</v>
      </c>
      <c r="D51" s="77"/>
      <c r="E51" s="78"/>
      <c r="F51" s="79">
        <f t="shared" si="6"/>
        <v>0</v>
      </c>
      <c r="G51" s="77"/>
      <c r="H51" s="78"/>
      <c r="I51" s="79">
        <f t="shared" si="6"/>
        <v>0</v>
      </c>
      <c r="J51" s="77"/>
      <c r="K51" s="77"/>
      <c r="L51" s="79">
        <f t="shared" si="1"/>
        <v>0</v>
      </c>
      <c r="M51" s="77"/>
      <c r="N51" s="77"/>
      <c r="O51" s="79">
        <f t="shared" si="2"/>
        <v>0</v>
      </c>
    </row>
    <row r="52" spans="1:15" ht="15.75" thickBot="1">
      <c r="A52" s="68"/>
      <c r="B52" s="68"/>
      <c r="C52" s="76">
        <v>4</v>
      </c>
      <c r="D52" s="77"/>
      <c r="E52" s="78"/>
      <c r="F52" s="79">
        <f t="shared" si="6"/>
        <v>0</v>
      </c>
      <c r="G52" s="77"/>
      <c r="H52" s="78"/>
      <c r="I52" s="79">
        <f t="shared" si="6"/>
        <v>0</v>
      </c>
      <c r="J52" s="77"/>
      <c r="K52" s="77"/>
      <c r="L52" s="79">
        <f t="shared" si="1"/>
        <v>0</v>
      </c>
      <c r="M52" s="77"/>
      <c r="N52" s="77"/>
      <c r="O52" s="79">
        <f t="shared" si="2"/>
        <v>0</v>
      </c>
    </row>
    <row r="53" spans="1:15" ht="15.75" thickBot="1">
      <c r="A53" s="68"/>
      <c r="B53" s="68" t="s">
        <v>94</v>
      </c>
      <c r="C53" s="76">
        <v>3</v>
      </c>
      <c r="D53" s="77"/>
      <c r="E53" s="78"/>
      <c r="F53" s="79">
        <f t="shared" si="6"/>
        <v>0</v>
      </c>
      <c r="G53" s="77"/>
      <c r="H53" s="78"/>
      <c r="I53" s="79">
        <f t="shared" si="6"/>
        <v>0</v>
      </c>
      <c r="J53" s="77"/>
      <c r="K53" s="77"/>
      <c r="L53" s="79">
        <f t="shared" si="1"/>
        <v>0</v>
      </c>
      <c r="M53" s="77"/>
      <c r="N53" s="77"/>
      <c r="O53" s="79">
        <f t="shared" si="2"/>
        <v>0</v>
      </c>
    </row>
    <row r="54" spans="1:15" ht="15.75" thickBot="1">
      <c r="A54" s="68"/>
      <c r="B54" s="68"/>
      <c r="C54" s="76">
        <v>2</v>
      </c>
      <c r="D54" s="77"/>
      <c r="E54" s="78"/>
      <c r="F54" s="79">
        <f t="shared" si="6"/>
        <v>0</v>
      </c>
      <c r="G54" s="77"/>
      <c r="H54" s="78"/>
      <c r="I54" s="79">
        <f t="shared" si="6"/>
        <v>0</v>
      </c>
      <c r="J54" s="77"/>
      <c r="K54" s="77"/>
      <c r="L54" s="79">
        <f t="shared" si="1"/>
        <v>0</v>
      </c>
      <c r="M54" s="77"/>
      <c r="N54" s="77"/>
      <c r="O54" s="79">
        <f t="shared" si="2"/>
        <v>0</v>
      </c>
    </row>
    <row r="55" spans="1:15" ht="15.75" thickBot="1">
      <c r="A55" s="68"/>
      <c r="B55" s="69"/>
      <c r="C55" s="76">
        <v>1</v>
      </c>
      <c r="D55" s="77"/>
      <c r="E55" s="78"/>
      <c r="F55" s="79">
        <f t="shared" si="6"/>
        <v>0</v>
      </c>
      <c r="G55" s="77"/>
      <c r="H55" s="78"/>
      <c r="I55" s="79">
        <f t="shared" si="6"/>
        <v>0</v>
      </c>
      <c r="J55" s="77"/>
      <c r="K55" s="77"/>
      <c r="L55" s="79">
        <f t="shared" si="1"/>
        <v>0</v>
      </c>
      <c r="M55" s="77"/>
      <c r="N55" s="77"/>
      <c r="O55" s="79">
        <f t="shared" si="2"/>
        <v>0</v>
      </c>
    </row>
    <row r="56" spans="1:15" ht="15.75" customHeight="1" thickBot="1">
      <c r="A56" s="141" t="s">
        <v>139</v>
      </c>
      <c r="B56" s="142"/>
      <c r="C56" s="134"/>
      <c r="D56" s="77"/>
      <c r="E56" s="78"/>
      <c r="F56" s="79">
        <f t="shared" si="6"/>
        <v>0</v>
      </c>
      <c r="G56" s="77"/>
      <c r="H56" s="78"/>
      <c r="I56" s="79">
        <f t="shared" si="6"/>
        <v>0</v>
      </c>
      <c r="J56" s="77"/>
      <c r="K56" s="77"/>
      <c r="L56" s="79">
        <f t="shared" si="1"/>
        <v>0</v>
      </c>
      <c r="M56" s="77"/>
      <c r="N56" s="77"/>
      <c r="O56" s="79">
        <f t="shared" si="2"/>
        <v>0</v>
      </c>
    </row>
    <row r="57" spans="1:15" ht="15.75" customHeight="1" thickBot="1">
      <c r="A57" s="135" t="s">
        <v>140</v>
      </c>
      <c r="B57" s="136"/>
      <c r="C57" s="137"/>
      <c r="D57" s="77">
        <f>D40+D24</f>
        <v>281</v>
      </c>
      <c r="E57" s="77">
        <f>E40+E24</f>
        <v>433</v>
      </c>
      <c r="F57" s="79">
        <f t="shared" si="6"/>
        <v>0.5409252669039146</v>
      </c>
      <c r="G57" s="77">
        <f>G40+G24</f>
        <v>206</v>
      </c>
      <c r="H57" s="77">
        <f>H40+H24</f>
        <v>52</v>
      </c>
      <c r="I57" s="79">
        <f t="shared" si="6"/>
        <v>-0.7475728155339806</v>
      </c>
      <c r="J57" s="77">
        <f>J40+J24</f>
        <v>2</v>
      </c>
      <c r="K57" s="77">
        <f>K40+K24</f>
        <v>4</v>
      </c>
      <c r="L57" s="79">
        <f t="shared" si="1"/>
        <v>1</v>
      </c>
      <c r="M57" s="77">
        <f>D57+G57+J57</f>
        <v>489</v>
      </c>
      <c r="N57" s="77">
        <f>E57+H57+K57</f>
        <v>489</v>
      </c>
      <c r="O57" s="79">
        <f t="shared" si="2"/>
        <v>0</v>
      </c>
    </row>
    <row r="60" spans="6:14" ht="12.75">
      <c r="F60" s="60" t="s">
        <v>226</v>
      </c>
      <c r="M60" s="59" t="s">
        <v>226</v>
      </c>
      <c r="N60" s="59" t="s">
        <v>226</v>
      </c>
    </row>
    <row r="62" ht="12.75">
      <c r="H62" s="61" t="s">
        <v>226</v>
      </c>
    </row>
    <row r="63" ht="12.75">
      <c r="H63" s="62" t="s">
        <v>226</v>
      </c>
    </row>
  </sheetData>
  <mergeCells count="14">
    <mergeCell ref="A8:C8"/>
    <mergeCell ref="G7:I7"/>
    <mergeCell ref="D7:F7"/>
    <mergeCell ref="A7:C7"/>
    <mergeCell ref="A57:C57"/>
    <mergeCell ref="A24:C24"/>
    <mergeCell ref="A40:C40"/>
    <mergeCell ref="A56:C56"/>
    <mergeCell ref="A5:C5"/>
    <mergeCell ref="D5:O5"/>
    <mergeCell ref="A6:C6"/>
    <mergeCell ref="D6:I6"/>
    <mergeCell ref="J6:L7"/>
    <mergeCell ref="M6:O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7.421875" style="0" customWidth="1"/>
    <col min="4" max="4" width="11.57421875" style="0" customWidth="1"/>
    <col min="5" max="5" width="8.00390625" style="0" customWidth="1"/>
    <col min="6" max="6" width="7.57421875" style="0" customWidth="1"/>
    <col min="7" max="7" width="10.8515625" style="0" customWidth="1"/>
    <col min="8" max="9" width="6.421875" style="0" customWidth="1"/>
    <col min="10" max="10" width="10.421875" style="0" customWidth="1"/>
    <col min="11" max="12" width="6.421875" style="0" customWidth="1"/>
    <col min="13" max="13" width="10.7109375" style="0" customWidth="1"/>
    <col min="14" max="15" width="6.421875" style="0" customWidth="1"/>
    <col min="16" max="16" width="10.28125" style="0" customWidth="1"/>
  </cols>
  <sheetData>
    <row r="1" ht="15.75">
      <c r="A1" s="4" t="s">
        <v>227</v>
      </c>
    </row>
    <row r="2" ht="15.75">
      <c r="A2" s="4"/>
    </row>
    <row r="3" ht="15.75">
      <c r="A3" s="4" t="s">
        <v>218</v>
      </c>
    </row>
    <row r="4" ht="16.5" thickBot="1">
      <c r="A4" s="4"/>
    </row>
    <row r="5" spans="1:16" ht="15.75" customHeight="1" thickBot="1">
      <c r="A5" s="165" t="s">
        <v>141</v>
      </c>
      <c r="B5" s="161" t="s">
        <v>131</v>
      </c>
      <c r="C5" s="162"/>
      <c r="D5" s="162"/>
      <c r="E5" s="162"/>
      <c r="F5" s="162"/>
      <c r="G5" s="162"/>
      <c r="H5" s="162"/>
      <c r="I5" s="162"/>
      <c r="J5" s="164"/>
      <c r="K5" s="156" t="s">
        <v>132</v>
      </c>
      <c r="L5" s="156"/>
      <c r="M5" s="157"/>
      <c r="N5" s="155" t="s">
        <v>133</v>
      </c>
      <c r="O5" s="156"/>
      <c r="P5" s="157"/>
    </row>
    <row r="6" spans="1:16" ht="15.75" thickBot="1">
      <c r="A6" s="166"/>
      <c r="B6" s="161" t="s">
        <v>142</v>
      </c>
      <c r="C6" s="162"/>
      <c r="D6" s="162"/>
      <c r="E6" s="162"/>
      <c r="F6" s="162"/>
      <c r="G6" s="163"/>
      <c r="H6" s="161" t="s">
        <v>143</v>
      </c>
      <c r="I6" s="162"/>
      <c r="J6" s="163"/>
      <c r="K6" s="159"/>
      <c r="L6" s="159"/>
      <c r="M6" s="160"/>
      <c r="N6" s="158"/>
      <c r="O6" s="159"/>
      <c r="P6" s="160"/>
    </row>
    <row r="7" spans="1:16" ht="15" customHeight="1">
      <c r="A7" s="166"/>
      <c r="B7" s="172" t="s">
        <v>144</v>
      </c>
      <c r="C7" s="173"/>
      <c r="D7" s="153" t="s">
        <v>136</v>
      </c>
      <c r="E7" s="126" t="s">
        <v>145</v>
      </c>
      <c r="F7" s="118"/>
      <c r="G7" s="153" t="s">
        <v>136</v>
      </c>
      <c r="H7" s="154">
        <v>2009</v>
      </c>
      <c r="I7" s="154">
        <v>2010</v>
      </c>
      <c r="J7" s="153" t="s">
        <v>136</v>
      </c>
      <c r="K7" s="147">
        <v>2009</v>
      </c>
      <c r="L7" s="147">
        <v>2010</v>
      </c>
      <c r="M7" s="150" t="s">
        <v>136</v>
      </c>
      <c r="N7" s="147">
        <v>2009</v>
      </c>
      <c r="O7" s="147">
        <v>2010</v>
      </c>
      <c r="P7" s="150" t="s">
        <v>136</v>
      </c>
    </row>
    <row r="8" spans="1:16" ht="15" customHeight="1">
      <c r="A8" s="166"/>
      <c r="B8" s="170" t="s">
        <v>145</v>
      </c>
      <c r="C8" s="171"/>
      <c r="D8" s="151"/>
      <c r="E8" s="144" t="s">
        <v>107</v>
      </c>
      <c r="F8" s="145"/>
      <c r="G8" s="151"/>
      <c r="H8" s="148"/>
      <c r="I8" s="148"/>
      <c r="J8" s="151"/>
      <c r="K8" s="148"/>
      <c r="L8" s="148"/>
      <c r="M8" s="151"/>
      <c r="N8" s="148"/>
      <c r="O8" s="148"/>
      <c r="P8" s="151"/>
    </row>
    <row r="9" spans="1:16" ht="15.75" customHeight="1" thickBot="1">
      <c r="A9" s="166"/>
      <c r="B9" s="168" t="s">
        <v>109</v>
      </c>
      <c r="C9" s="169"/>
      <c r="D9" s="151"/>
      <c r="E9" s="123" t="s">
        <v>106</v>
      </c>
      <c r="F9" s="146"/>
      <c r="G9" s="151"/>
      <c r="H9" s="148"/>
      <c r="I9" s="148"/>
      <c r="J9" s="151"/>
      <c r="K9" s="148"/>
      <c r="L9" s="148"/>
      <c r="M9" s="151"/>
      <c r="N9" s="148"/>
      <c r="O9" s="148"/>
      <c r="P9" s="151"/>
    </row>
    <row r="10" spans="1:16" ht="15.75" thickBot="1">
      <c r="A10" s="167"/>
      <c r="B10" s="49">
        <v>2009</v>
      </c>
      <c r="C10" s="49">
        <v>2010</v>
      </c>
      <c r="D10" s="152"/>
      <c r="E10" s="49">
        <v>2009</v>
      </c>
      <c r="F10" s="49">
        <v>2010</v>
      </c>
      <c r="G10" s="152"/>
      <c r="H10" s="149"/>
      <c r="I10" s="149"/>
      <c r="J10" s="152"/>
      <c r="K10" s="149"/>
      <c r="L10" s="149"/>
      <c r="M10" s="152"/>
      <c r="N10" s="149"/>
      <c r="O10" s="149"/>
      <c r="P10" s="152"/>
    </row>
    <row r="11" spans="1:16" ht="15.75" thickBot="1">
      <c r="A11" s="26" t="s">
        <v>110</v>
      </c>
      <c r="B11" s="45">
        <v>1</v>
      </c>
      <c r="C11" s="45">
        <v>1</v>
      </c>
      <c r="D11" s="48">
        <f>IF(B11=0,0,C11/B11-1)</f>
        <v>0</v>
      </c>
      <c r="E11" s="45"/>
      <c r="F11" s="45"/>
      <c r="G11" s="48">
        <f>IF(E11=0,0,F11/E11-1)</f>
        <v>0</v>
      </c>
      <c r="H11" s="45"/>
      <c r="I11" s="45"/>
      <c r="J11" s="48">
        <f>IF(H11=0,0,I11/H11-1)</f>
        <v>0</v>
      </c>
      <c r="K11" s="45"/>
      <c r="L11" s="45"/>
      <c r="M11" s="48">
        <f>IF(K11=0,0,L11/K11-1)</f>
        <v>0</v>
      </c>
      <c r="N11" s="45">
        <v>1</v>
      </c>
      <c r="O11" s="45">
        <v>1</v>
      </c>
      <c r="P11" s="48">
        <f>IF(N11=0,0,O11/N11-1)</f>
        <v>0</v>
      </c>
    </row>
    <row r="12" spans="1:16" ht="15.75" thickBot="1">
      <c r="A12" s="26" t="s">
        <v>111</v>
      </c>
      <c r="B12" s="45">
        <v>5</v>
      </c>
      <c r="C12" s="45">
        <v>5</v>
      </c>
      <c r="D12" s="48">
        <f aca="true" t="shared" si="0" ref="D12:D21">IF(B12=0,0,C12/B12-1)</f>
        <v>0</v>
      </c>
      <c r="E12" s="45"/>
      <c r="F12" s="45"/>
      <c r="G12" s="48">
        <f aca="true" t="shared" si="1" ref="G12:G21">IF(E12=0,0,F12/E12-1)</f>
        <v>0</v>
      </c>
      <c r="H12" s="45"/>
      <c r="I12" s="45"/>
      <c r="J12" s="48">
        <f aca="true" t="shared" si="2" ref="J12:J21">IF(H12=0,0,I12/H12-1)</f>
        <v>0</v>
      </c>
      <c r="K12" s="45"/>
      <c r="L12" s="45"/>
      <c r="M12" s="48">
        <f aca="true" t="shared" si="3" ref="M12:M21">IF(K12=0,0,L12/K12-1)</f>
        <v>0</v>
      </c>
      <c r="N12" s="45">
        <v>5</v>
      </c>
      <c r="O12" s="45">
        <v>5</v>
      </c>
      <c r="P12" s="48">
        <f aca="true" t="shared" si="4" ref="P12:P21">IF(N12=0,0,O12/N12-1)</f>
        <v>0</v>
      </c>
    </row>
    <row r="13" spans="1:16" ht="15.75" thickBot="1">
      <c r="A13" s="26" t="s">
        <v>112</v>
      </c>
      <c r="B13" s="45">
        <v>25</v>
      </c>
      <c r="C13" s="45">
        <v>25</v>
      </c>
      <c r="D13" s="48">
        <f t="shared" si="0"/>
        <v>0</v>
      </c>
      <c r="E13" s="45"/>
      <c r="F13" s="45"/>
      <c r="G13" s="48">
        <f t="shared" si="1"/>
        <v>0</v>
      </c>
      <c r="H13" s="45"/>
      <c r="I13" s="45"/>
      <c r="J13" s="48">
        <f t="shared" si="2"/>
        <v>0</v>
      </c>
      <c r="K13" s="45"/>
      <c r="L13" s="45"/>
      <c r="M13" s="48">
        <f t="shared" si="3"/>
        <v>0</v>
      </c>
      <c r="N13" s="45">
        <v>25</v>
      </c>
      <c r="O13" s="45">
        <v>25</v>
      </c>
      <c r="P13" s="48">
        <f t="shared" si="4"/>
        <v>0</v>
      </c>
    </row>
    <row r="14" spans="1:16" ht="15.75" thickBot="1">
      <c r="A14" s="26" t="s">
        <v>113</v>
      </c>
      <c r="B14" s="45">
        <v>4</v>
      </c>
      <c r="C14" s="45">
        <v>4</v>
      </c>
      <c r="D14" s="48">
        <f t="shared" si="0"/>
        <v>0</v>
      </c>
      <c r="E14" s="45"/>
      <c r="F14" s="45"/>
      <c r="G14" s="48">
        <f t="shared" si="1"/>
        <v>0</v>
      </c>
      <c r="H14" s="45"/>
      <c r="I14" s="45"/>
      <c r="J14" s="48">
        <f t="shared" si="2"/>
        <v>0</v>
      </c>
      <c r="K14" s="45"/>
      <c r="L14" s="45"/>
      <c r="M14" s="48">
        <f t="shared" si="3"/>
        <v>0</v>
      </c>
      <c r="N14" s="45">
        <v>4</v>
      </c>
      <c r="O14" s="45">
        <v>4</v>
      </c>
      <c r="P14" s="48">
        <f t="shared" si="4"/>
        <v>0</v>
      </c>
    </row>
    <row r="15" spans="1:16" ht="15.75" thickBot="1">
      <c r="A15" s="26" t="s">
        <v>114</v>
      </c>
      <c r="B15" s="45">
        <v>81</v>
      </c>
      <c r="C15" s="45">
        <v>81</v>
      </c>
      <c r="D15" s="48">
        <f t="shared" si="0"/>
        <v>0</v>
      </c>
      <c r="E15" s="45"/>
      <c r="F15" s="45"/>
      <c r="G15" s="48">
        <f t="shared" si="1"/>
        <v>0</v>
      </c>
      <c r="H15" s="45"/>
      <c r="I15" s="45"/>
      <c r="J15" s="48">
        <f t="shared" si="2"/>
        <v>0</v>
      </c>
      <c r="K15" s="45"/>
      <c r="L15" s="45"/>
      <c r="M15" s="48">
        <f t="shared" si="3"/>
        <v>0</v>
      </c>
      <c r="N15" s="45">
        <v>81</v>
      </c>
      <c r="O15" s="45">
        <v>81</v>
      </c>
      <c r="P15" s="48">
        <f t="shared" si="4"/>
        <v>0</v>
      </c>
    </row>
    <row r="16" spans="1:16" ht="15.75" thickBot="1">
      <c r="A16" s="26" t="s">
        <v>115</v>
      </c>
      <c r="B16" s="45">
        <v>8</v>
      </c>
      <c r="C16" s="45">
        <v>8</v>
      </c>
      <c r="D16" s="48">
        <f t="shared" si="0"/>
        <v>0</v>
      </c>
      <c r="E16" s="45"/>
      <c r="F16" s="45"/>
      <c r="G16" s="48">
        <f t="shared" si="1"/>
        <v>0</v>
      </c>
      <c r="H16" s="45"/>
      <c r="I16" s="45"/>
      <c r="J16" s="48">
        <f t="shared" si="2"/>
        <v>0</v>
      </c>
      <c r="K16" s="45"/>
      <c r="L16" s="45"/>
      <c r="M16" s="48">
        <f t="shared" si="3"/>
        <v>0</v>
      </c>
      <c r="N16" s="45">
        <v>8</v>
      </c>
      <c r="O16" s="45">
        <v>8</v>
      </c>
      <c r="P16" s="48">
        <f t="shared" si="4"/>
        <v>0</v>
      </c>
    </row>
    <row r="17" spans="1:16" ht="15.75" thickBot="1">
      <c r="A17" s="26" t="s">
        <v>116</v>
      </c>
      <c r="B17" s="45">
        <v>4</v>
      </c>
      <c r="C17" s="45">
        <v>4</v>
      </c>
      <c r="D17" s="48">
        <f t="shared" si="0"/>
        <v>0</v>
      </c>
      <c r="E17" s="45"/>
      <c r="F17" s="45"/>
      <c r="G17" s="48">
        <f t="shared" si="1"/>
        <v>0</v>
      </c>
      <c r="H17" s="45"/>
      <c r="I17" s="45"/>
      <c r="J17" s="48">
        <f t="shared" si="2"/>
        <v>0</v>
      </c>
      <c r="K17" s="45"/>
      <c r="L17" s="45"/>
      <c r="M17" s="48">
        <f t="shared" si="3"/>
        <v>0</v>
      </c>
      <c r="N17" s="45">
        <v>4</v>
      </c>
      <c r="O17" s="45">
        <v>4</v>
      </c>
      <c r="P17" s="48">
        <f t="shared" si="4"/>
        <v>0</v>
      </c>
    </row>
    <row r="18" spans="1:16" ht="15.75" thickBot="1">
      <c r="A18" s="26" t="s">
        <v>117</v>
      </c>
      <c r="B18" s="45">
        <v>1</v>
      </c>
      <c r="C18" s="45">
        <v>1</v>
      </c>
      <c r="D18" s="48">
        <f t="shared" si="0"/>
        <v>0</v>
      </c>
      <c r="E18" s="45"/>
      <c r="F18" s="45"/>
      <c r="G18" s="48">
        <f t="shared" si="1"/>
        <v>0</v>
      </c>
      <c r="H18" s="45"/>
      <c r="I18" s="45"/>
      <c r="J18" s="48">
        <f t="shared" si="2"/>
        <v>0</v>
      </c>
      <c r="K18" s="45"/>
      <c r="L18" s="45"/>
      <c r="M18" s="48">
        <f t="shared" si="3"/>
        <v>0</v>
      </c>
      <c r="N18" s="45">
        <v>1</v>
      </c>
      <c r="O18" s="45">
        <v>1</v>
      </c>
      <c r="P18" s="48">
        <f t="shared" si="4"/>
        <v>0</v>
      </c>
    </row>
    <row r="19" spans="1:16" ht="15.75" thickBot="1">
      <c r="A19" s="26" t="s">
        <v>118</v>
      </c>
      <c r="B19" s="45">
        <v>0</v>
      </c>
      <c r="C19" s="45">
        <v>0</v>
      </c>
      <c r="D19" s="48">
        <f t="shared" si="0"/>
        <v>0</v>
      </c>
      <c r="E19" s="45"/>
      <c r="F19" s="45"/>
      <c r="G19" s="48">
        <f t="shared" si="1"/>
        <v>0</v>
      </c>
      <c r="H19" s="45"/>
      <c r="I19" s="45"/>
      <c r="J19" s="48">
        <f t="shared" si="2"/>
        <v>0</v>
      </c>
      <c r="K19" s="45"/>
      <c r="L19" s="45"/>
      <c r="M19" s="48">
        <f t="shared" si="3"/>
        <v>0</v>
      </c>
      <c r="N19" s="45">
        <v>0</v>
      </c>
      <c r="O19" s="45">
        <v>0</v>
      </c>
      <c r="P19" s="48">
        <f t="shared" si="4"/>
        <v>0</v>
      </c>
    </row>
    <row r="20" spans="1:16" ht="15.75" thickBot="1">
      <c r="A20" s="26" t="s">
        <v>119</v>
      </c>
      <c r="B20" s="45">
        <v>102</v>
      </c>
      <c r="C20" s="45">
        <v>102</v>
      </c>
      <c r="D20" s="48">
        <f t="shared" si="0"/>
        <v>0</v>
      </c>
      <c r="E20" s="45"/>
      <c r="F20" s="45"/>
      <c r="G20" s="48">
        <f t="shared" si="1"/>
        <v>0</v>
      </c>
      <c r="H20" s="45"/>
      <c r="I20" s="45"/>
      <c r="J20" s="48">
        <f t="shared" si="2"/>
        <v>0</v>
      </c>
      <c r="K20" s="45"/>
      <c r="L20" s="45"/>
      <c r="M20" s="48">
        <f t="shared" si="3"/>
        <v>0</v>
      </c>
      <c r="N20" s="45">
        <v>102</v>
      </c>
      <c r="O20" s="45">
        <v>102</v>
      </c>
      <c r="P20" s="48">
        <f t="shared" si="4"/>
        <v>0</v>
      </c>
    </row>
    <row r="21" spans="1:16" ht="16.5" thickBot="1">
      <c r="A21" s="27" t="s">
        <v>83</v>
      </c>
      <c r="B21" s="46">
        <f>SUM(B11:B20)</f>
        <v>231</v>
      </c>
      <c r="C21" s="46">
        <f>SUM(C11:C20)</f>
        <v>231</v>
      </c>
      <c r="D21" s="48">
        <f t="shared" si="0"/>
        <v>0</v>
      </c>
      <c r="E21" s="46">
        <f>SUM(E11:E20)</f>
        <v>0</v>
      </c>
      <c r="F21" s="46">
        <f>SUM(F11:F20)</f>
        <v>0</v>
      </c>
      <c r="G21" s="48">
        <f t="shared" si="1"/>
        <v>0</v>
      </c>
      <c r="H21" s="46">
        <f>SUM(H11:H20)</f>
        <v>0</v>
      </c>
      <c r="I21" s="46">
        <f>SUM(I11:I20)</f>
        <v>0</v>
      </c>
      <c r="J21" s="48">
        <f t="shared" si="2"/>
        <v>0</v>
      </c>
      <c r="K21" s="46">
        <f>SUM(K11:K20)</f>
        <v>0</v>
      </c>
      <c r="L21" s="46">
        <f>SUM(L11:L20)</f>
        <v>0</v>
      </c>
      <c r="M21" s="48">
        <f t="shared" si="3"/>
        <v>0</v>
      </c>
      <c r="N21" s="46">
        <f>SUM(N11:N20)</f>
        <v>231</v>
      </c>
      <c r="O21" s="46">
        <f>SUM(O11:O20)</f>
        <v>231</v>
      </c>
      <c r="P21" s="48">
        <f t="shared" si="4"/>
        <v>0</v>
      </c>
    </row>
  </sheetData>
  <mergeCells count="23">
    <mergeCell ref="A5:A10"/>
    <mergeCell ref="B9:C9"/>
    <mergeCell ref="B8:C8"/>
    <mergeCell ref="L7:L10"/>
    <mergeCell ref="K7:K10"/>
    <mergeCell ref="J7:J10"/>
    <mergeCell ref="I7:I10"/>
    <mergeCell ref="B7:C7"/>
    <mergeCell ref="D7:D10"/>
    <mergeCell ref="E7:F7"/>
    <mergeCell ref="N5:P6"/>
    <mergeCell ref="B6:G6"/>
    <mergeCell ref="H6:J6"/>
    <mergeCell ref="K5:M6"/>
    <mergeCell ref="B5:J5"/>
    <mergeCell ref="E8:F8"/>
    <mergeCell ref="E9:F9"/>
    <mergeCell ref="O7:O10"/>
    <mergeCell ref="P7:P10"/>
    <mergeCell ref="G7:G10"/>
    <mergeCell ref="H7:H10"/>
    <mergeCell ref="M7:M10"/>
    <mergeCell ref="N7:N10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3" width="6.421875" style="0" customWidth="1"/>
    <col min="4" max="4" width="7.140625" style="0" bestFit="1" customWidth="1"/>
    <col min="5" max="7" width="7.00390625" style="0" customWidth="1"/>
    <col min="8" max="9" width="6.421875" style="0" customWidth="1"/>
    <col min="10" max="10" width="6.421875" style="0" bestFit="1" customWidth="1"/>
    <col min="11" max="12" width="6.421875" style="0" customWidth="1"/>
    <col min="13" max="13" width="6.421875" style="0" bestFit="1" customWidth="1"/>
    <col min="14" max="15" width="6.421875" style="0" customWidth="1"/>
    <col min="16" max="16" width="6.421875" style="0" bestFit="1" customWidth="1"/>
    <col min="17" max="18" width="6.421875" style="0" customWidth="1"/>
    <col min="19" max="19" width="6.421875" style="0" bestFit="1" customWidth="1"/>
    <col min="20" max="21" width="6.421875" style="0" customWidth="1"/>
    <col min="22" max="22" width="9.7109375" style="0" bestFit="1" customWidth="1"/>
    <col min="23" max="24" width="6.421875" style="0" customWidth="1"/>
    <col min="25" max="25" width="6.421875" style="0" bestFit="1" customWidth="1"/>
    <col min="26" max="27" width="6.421875" style="0" customWidth="1"/>
    <col min="28" max="28" width="6.57421875" style="0" customWidth="1"/>
  </cols>
  <sheetData>
    <row r="1" ht="15.75">
      <c r="A1" s="4" t="s">
        <v>227</v>
      </c>
    </row>
    <row r="3" ht="15.75">
      <c r="A3" s="4" t="s">
        <v>219</v>
      </c>
    </row>
    <row r="4" ht="16.5" thickBot="1">
      <c r="A4" s="4"/>
    </row>
    <row r="5" spans="1:29" ht="15.75" customHeight="1" thickBot="1">
      <c r="A5" s="165" t="s">
        <v>146</v>
      </c>
      <c r="B5" s="161" t="s">
        <v>147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4"/>
      <c r="T5" s="177" t="s">
        <v>148</v>
      </c>
      <c r="U5" s="117"/>
      <c r="V5" s="178"/>
      <c r="W5" s="155" t="s">
        <v>149</v>
      </c>
      <c r="X5" s="156"/>
      <c r="Y5" s="157"/>
      <c r="Z5" s="155" t="s">
        <v>150</v>
      </c>
      <c r="AA5" s="156"/>
      <c r="AB5" s="157"/>
      <c r="AC5" s="29"/>
    </row>
    <row r="6" spans="1:29" ht="15.75" thickBot="1">
      <c r="A6" s="166"/>
      <c r="B6" s="161" t="s">
        <v>151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4"/>
      <c r="N6" s="185" t="s">
        <v>152</v>
      </c>
      <c r="O6" s="162"/>
      <c r="P6" s="162"/>
      <c r="Q6" s="162"/>
      <c r="R6" s="162"/>
      <c r="S6" s="164"/>
      <c r="T6" s="179"/>
      <c r="U6" s="180"/>
      <c r="V6" s="181"/>
      <c r="W6" s="174"/>
      <c r="X6" s="175"/>
      <c r="Y6" s="176"/>
      <c r="Z6" s="174"/>
      <c r="AA6" s="175"/>
      <c r="AB6" s="176"/>
      <c r="AC6" s="29"/>
    </row>
    <row r="7" spans="1:29" ht="16.5" customHeight="1">
      <c r="A7" s="166"/>
      <c r="B7" s="172" t="s">
        <v>153</v>
      </c>
      <c r="C7" s="156"/>
      <c r="D7" s="157"/>
      <c r="E7" s="177" t="s">
        <v>154</v>
      </c>
      <c r="F7" s="117"/>
      <c r="G7" s="178"/>
      <c r="H7" s="177" t="s">
        <v>155</v>
      </c>
      <c r="I7" s="117"/>
      <c r="J7" s="178"/>
      <c r="K7" s="155" t="s">
        <v>156</v>
      </c>
      <c r="L7" s="156"/>
      <c r="M7" s="157"/>
      <c r="N7" s="155" t="s">
        <v>157</v>
      </c>
      <c r="O7" s="156"/>
      <c r="P7" s="157"/>
      <c r="Q7" s="155" t="s">
        <v>156</v>
      </c>
      <c r="R7" s="156"/>
      <c r="S7" s="157"/>
      <c r="T7" s="179"/>
      <c r="U7" s="180"/>
      <c r="V7" s="181"/>
      <c r="W7" s="174"/>
      <c r="X7" s="175"/>
      <c r="Y7" s="176"/>
      <c r="Z7" s="174"/>
      <c r="AA7" s="175"/>
      <c r="AB7" s="176"/>
      <c r="AC7" s="29"/>
    </row>
    <row r="8" spans="1:29" ht="13.5" customHeight="1" thickBot="1">
      <c r="A8" s="166"/>
      <c r="B8" s="186"/>
      <c r="C8" s="159"/>
      <c r="D8" s="160"/>
      <c r="E8" s="182"/>
      <c r="F8" s="183"/>
      <c r="G8" s="184"/>
      <c r="H8" s="182"/>
      <c r="I8" s="183"/>
      <c r="J8" s="184"/>
      <c r="K8" s="158"/>
      <c r="L8" s="159"/>
      <c r="M8" s="160"/>
      <c r="N8" s="158"/>
      <c r="O8" s="159"/>
      <c r="P8" s="160"/>
      <c r="Q8" s="158"/>
      <c r="R8" s="159"/>
      <c r="S8" s="160"/>
      <c r="T8" s="182"/>
      <c r="U8" s="183"/>
      <c r="V8" s="184"/>
      <c r="W8" s="158"/>
      <c r="X8" s="159"/>
      <c r="Y8" s="160"/>
      <c r="Z8" s="158"/>
      <c r="AA8" s="159"/>
      <c r="AB8" s="160"/>
      <c r="AC8" s="29"/>
    </row>
    <row r="9" spans="1:29" ht="15.75" thickBot="1">
      <c r="A9" s="167"/>
      <c r="B9" s="49">
        <v>2009</v>
      </c>
      <c r="C9" s="49">
        <v>2010</v>
      </c>
      <c r="D9" s="47" t="s">
        <v>82</v>
      </c>
      <c r="E9" s="49">
        <v>2009</v>
      </c>
      <c r="F9" s="49">
        <v>2010</v>
      </c>
      <c r="G9" s="47" t="s">
        <v>82</v>
      </c>
      <c r="H9" s="49">
        <v>2009</v>
      </c>
      <c r="I9" s="49">
        <v>2010</v>
      </c>
      <c r="J9" s="47" t="s">
        <v>82</v>
      </c>
      <c r="K9" s="49">
        <v>2009</v>
      </c>
      <c r="L9" s="49">
        <v>2010</v>
      </c>
      <c r="M9" s="47" t="s">
        <v>82</v>
      </c>
      <c r="N9" s="49">
        <v>2009</v>
      </c>
      <c r="O9" s="49">
        <v>2010</v>
      </c>
      <c r="P9" s="47" t="s">
        <v>82</v>
      </c>
      <c r="Q9" s="49">
        <v>2009</v>
      </c>
      <c r="R9" s="49">
        <v>2010</v>
      </c>
      <c r="S9" s="47" t="s">
        <v>82</v>
      </c>
      <c r="T9" s="49">
        <v>2009</v>
      </c>
      <c r="U9" s="49">
        <v>2010</v>
      </c>
      <c r="V9" s="47" t="s">
        <v>82</v>
      </c>
      <c r="W9" s="49">
        <v>2009</v>
      </c>
      <c r="X9" s="49">
        <v>2010</v>
      </c>
      <c r="Y9" s="48">
        <f>IF(W9=0,0,X9/W9-1)</f>
        <v>0.0004977600796416404</v>
      </c>
      <c r="Z9" s="49">
        <v>2009</v>
      </c>
      <c r="AA9" s="49">
        <v>2010</v>
      </c>
      <c r="AB9" s="48">
        <f>IF(Z9=0,0,AA9/Z9-1)</f>
        <v>0.0004977600796416404</v>
      </c>
      <c r="AC9" s="29"/>
    </row>
    <row r="10" spans="1:29" ht="15.75" thickBot="1">
      <c r="A10" s="26" t="s">
        <v>110</v>
      </c>
      <c r="B10" s="45">
        <v>1</v>
      </c>
      <c r="C10" s="45">
        <v>1</v>
      </c>
      <c r="D10" s="48">
        <f>IF(B10=0,0,C10/B10-1)</f>
        <v>0</v>
      </c>
      <c r="E10" s="45"/>
      <c r="F10" s="45"/>
      <c r="G10" s="48">
        <f>IF(E10=0,0,F10/E10-1)</f>
        <v>0</v>
      </c>
      <c r="H10" s="45"/>
      <c r="I10" s="45"/>
      <c r="J10" s="48">
        <f>IF(H10=0,0,I10/H10-1)</f>
        <v>0</v>
      </c>
      <c r="K10" s="45"/>
      <c r="L10" s="45"/>
      <c r="M10" s="48">
        <f>IF(K10=0,0,L10/K10-1)</f>
        <v>0</v>
      </c>
      <c r="N10" s="45"/>
      <c r="O10" s="45"/>
      <c r="P10" s="48">
        <f>IF(N10=0,0,O10/N10-1)</f>
        <v>0</v>
      </c>
      <c r="Q10" s="45"/>
      <c r="R10" s="45"/>
      <c r="S10" s="48">
        <f>IF(Q10=0,0,R10/Q10-1)</f>
        <v>0</v>
      </c>
      <c r="T10" s="45"/>
      <c r="U10" s="45"/>
      <c r="V10" s="48">
        <f>IF(T10=0,0,U10/T10-1)</f>
        <v>0</v>
      </c>
      <c r="W10" s="45"/>
      <c r="X10" s="45"/>
      <c r="Y10" s="48">
        <f aca="true" t="shared" si="0" ref="Y10:Y20">IF(W10=0,0,X10/W10-1)</f>
        <v>0</v>
      </c>
      <c r="Z10" s="45">
        <v>1</v>
      </c>
      <c r="AA10" s="45">
        <v>1</v>
      </c>
      <c r="AB10" s="48">
        <f aca="true" t="shared" si="1" ref="AB10:AB20">IF(Z10=0,0,AA10/Z10-1)</f>
        <v>0</v>
      </c>
      <c r="AC10" s="29"/>
    </row>
    <row r="11" spans="1:29" ht="15.75" thickBot="1">
      <c r="A11" s="26" t="s">
        <v>111</v>
      </c>
      <c r="B11" s="45">
        <v>5</v>
      </c>
      <c r="C11" s="45">
        <v>5</v>
      </c>
      <c r="D11" s="48">
        <f aca="true" t="shared" si="2" ref="D11:D20">IF(B11=0,0,C11/B11-1)</f>
        <v>0</v>
      </c>
      <c r="E11" s="45"/>
      <c r="F11" s="45"/>
      <c r="G11" s="48">
        <f aca="true" t="shared" si="3" ref="G11:G20">IF(E11=0,0,F11/E11-1)</f>
        <v>0</v>
      </c>
      <c r="H11" s="45"/>
      <c r="I11" s="45"/>
      <c r="J11" s="48">
        <f aca="true" t="shared" si="4" ref="J11:J20">IF(H11=0,0,I11/H11-1)</f>
        <v>0</v>
      </c>
      <c r="K11" s="45"/>
      <c r="L11" s="45"/>
      <c r="M11" s="48">
        <f aca="true" t="shared" si="5" ref="M11:M20">IF(K11=0,0,L11/K11-1)</f>
        <v>0</v>
      </c>
      <c r="N11" s="45"/>
      <c r="O11" s="45"/>
      <c r="P11" s="48">
        <f aca="true" t="shared" si="6" ref="P11:P20">IF(N11=0,0,O11/N11-1)</f>
        <v>0</v>
      </c>
      <c r="Q11" s="45"/>
      <c r="R11" s="45"/>
      <c r="S11" s="48">
        <f aca="true" t="shared" si="7" ref="S11:S20">IF(Q11=0,0,R11/Q11-1)</f>
        <v>0</v>
      </c>
      <c r="T11" s="45"/>
      <c r="U11" s="45"/>
      <c r="V11" s="48">
        <f aca="true" t="shared" si="8" ref="V11:V20">IF(T11=0,0,U11/T11-1)</f>
        <v>0</v>
      </c>
      <c r="W11" s="45"/>
      <c r="X11" s="45"/>
      <c r="Y11" s="48">
        <f t="shared" si="0"/>
        <v>0</v>
      </c>
      <c r="Z11" s="45">
        <v>5</v>
      </c>
      <c r="AA11" s="45">
        <v>5</v>
      </c>
      <c r="AB11" s="48">
        <f t="shared" si="1"/>
        <v>0</v>
      </c>
      <c r="AC11" s="29"/>
    </row>
    <row r="12" spans="1:29" ht="15.75" thickBot="1">
      <c r="A12" s="26" t="s">
        <v>112</v>
      </c>
      <c r="B12" s="45">
        <v>25</v>
      </c>
      <c r="C12" s="45">
        <v>25</v>
      </c>
      <c r="D12" s="48">
        <f t="shared" si="2"/>
        <v>0</v>
      </c>
      <c r="E12" s="45"/>
      <c r="F12" s="45"/>
      <c r="G12" s="48">
        <f t="shared" si="3"/>
        <v>0</v>
      </c>
      <c r="H12" s="45"/>
      <c r="I12" s="45"/>
      <c r="J12" s="48">
        <f t="shared" si="4"/>
        <v>0</v>
      </c>
      <c r="K12" s="45"/>
      <c r="L12" s="45"/>
      <c r="M12" s="48">
        <f t="shared" si="5"/>
        <v>0</v>
      </c>
      <c r="N12" s="45"/>
      <c r="O12" s="45"/>
      <c r="P12" s="48">
        <f t="shared" si="6"/>
        <v>0</v>
      </c>
      <c r="Q12" s="45"/>
      <c r="R12" s="45"/>
      <c r="S12" s="48">
        <f t="shared" si="7"/>
        <v>0</v>
      </c>
      <c r="T12" s="45"/>
      <c r="U12" s="45"/>
      <c r="V12" s="48">
        <f t="shared" si="8"/>
        <v>0</v>
      </c>
      <c r="W12" s="45"/>
      <c r="X12" s="45"/>
      <c r="Y12" s="48">
        <f t="shared" si="0"/>
        <v>0</v>
      </c>
      <c r="Z12" s="45">
        <v>25</v>
      </c>
      <c r="AA12" s="45">
        <v>25</v>
      </c>
      <c r="AB12" s="48">
        <f t="shared" si="1"/>
        <v>0</v>
      </c>
      <c r="AC12" s="29"/>
    </row>
    <row r="13" spans="1:29" ht="15.75" thickBot="1">
      <c r="A13" s="26" t="s">
        <v>113</v>
      </c>
      <c r="B13" s="45">
        <v>4</v>
      </c>
      <c r="C13" s="45">
        <v>4</v>
      </c>
      <c r="D13" s="48">
        <f t="shared" si="2"/>
        <v>0</v>
      </c>
      <c r="E13" s="45"/>
      <c r="F13" s="45"/>
      <c r="G13" s="48">
        <f t="shared" si="3"/>
        <v>0</v>
      </c>
      <c r="H13" s="45"/>
      <c r="I13" s="45"/>
      <c r="J13" s="48">
        <f t="shared" si="4"/>
        <v>0</v>
      </c>
      <c r="K13" s="45"/>
      <c r="L13" s="45"/>
      <c r="M13" s="48">
        <f t="shared" si="5"/>
        <v>0</v>
      </c>
      <c r="N13" s="45"/>
      <c r="O13" s="45"/>
      <c r="P13" s="48">
        <f t="shared" si="6"/>
        <v>0</v>
      </c>
      <c r="Q13" s="45"/>
      <c r="R13" s="45"/>
      <c r="S13" s="48">
        <f t="shared" si="7"/>
        <v>0</v>
      </c>
      <c r="T13" s="45"/>
      <c r="U13" s="45"/>
      <c r="V13" s="48">
        <f t="shared" si="8"/>
        <v>0</v>
      </c>
      <c r="W13" s="45"/>
      <c r="X13" s="45"/>
      <c r="Y13" s="48">
        <f t="shared" si="0"/>
        <v>0</v>
      </c>
      <c r="Z13" s="45">
        <v>4</v>
      </c>
      <c r="AA13" s="45">
        <v>4</v>
      </c>
      <c r="AB13" s="48">
        <f t="shared" si="1"/>
        <v>0</v>
      </c>
      <c r="AC13" s="29"/>
    </row>
    <row r="14" spans="1:29" ht="15.75" thickBot="1">
      <c r="A14" s="26" t="s">
        <v>114</v>
      </c>
      <c r="B14" s="45">
        <v>81</v>
      </c>
      <c r="C14" s="45">
        <v>80</v>
      </c>
      <c r="D14" s="48">
        <f t="shared" si="2"/>
        <v>-0.012345679012345734</v>
      </c>
      <c r="E14" s="45"/>
      <c r="F14" s="45">
        <v>1</v>
      </c>
      <c r="G14" s="48">
        <f t="shared" si="3"/>
        <v>0</v>
      </c>
      <c r="H14" s="45"/>
      <c r="I14" s="45"/>
      <c r="J14" s="48">
        <f t="shared" si="4"/>
        <v>0</v>
      </c>
      <c r="K14" s="45"/>
      <c r="L14" s="45"/>
      <c r="M14" s="48">
        <f t="shared" si="5"/>
        <v>0</v>
      </c>
      <c r="N14" s="45"/>
      <c r="O14" s="45"/>
      <c r="P14" s="48">
        <f t="shared" si="6"/>
        <v>0</v>
      </c>
      <c r="Q14" s="45"/>
      <c r="R14" s="45"/>
      <c r="S14" s="48">
        <f t="shared" si="7"/>
        <v>0</v>
      </c>
      <c r="T14" s="45"/>
      <c r="U14" s="45"/>
      <c r="V14" s="48">
        <f t="shared" si="8"/>
        <v>0</v>
      </c>
      <c r="W14" s="45"/>
      <c r="X14" s="45"/>
      <c r="Y14" s="48">
        <f t="shared" si="0"/>
        <v>0</v>
      </c>
      <c r="Z14" s="45">
        <v>81</v>
      </c>
      <c r="AA14" s="45">
        <v>81</v>
      </c>
      <c r="AB14" s="48">
        <f t="shared" si="1"/>
        <v>0</v>
      </c>
      <c r="AC14" s="29"/>
    </row>
    <row r="15" spans="1:29" ht="15.75" thickBot="1">
      <c r="A15" s="26" t="s">
        <v>115</v>
      </c>
      <c r="B15" s="45">
        <v>8</v>
      </c>
      <c r="C15" s="45">
        <v>8</v>
      </c>
      <c r="D15" s="48">
        <f t="shared" si="2"/>
        <v>0</v>
      </c>
      <c r="E15" s="45"/>
      <c r="F15" s="45"/>
      <c r="G15" s="48">
        <f t="shared" si="3"/>
        <v>0</v>
      </c>
      <c r="H15" s="45"/>
      <c r="I15" s="45"/>
      <c r="J15" s="48">
        <f t="shared" si="4"/>
        <v>0</v>
      </c>
      <c r="K15" s="45"/>
      <c r="L15" s="45"/>
      <c r="M15" s="48">
        <f t="shared" si="5"/>
        <v>0</v>
      </c>
      <c r="N15" s="45"/>
      <c r="O15" s="45"/>
      <c r="P15" s="48">
        <f t="shared" si="6"/>
        <v>0</v>
      </c>
      <c r="Q15" s="45"/>
      <c r="R15" s="45"/>
      <c r="S15" s="48">
        <f t="shared" si="7"/>
        <v>0</v>
      </c>
      <c r="T15" s="45"/>
      <c r="U15" s="45"/>
      <c r="V15" s="48">
        <f t="shared" si="8"/>
        <v>0</v>
      </c>
      <c r="W15" s="45"/>
      <c r="X15" s="45"/>
      <c r="Y15" s="48">
        <f t="shared" si="0"/>
        <v>0</v>
      </c>
      <c r="Z15" s="45">
        <v>8</v>
      </c>
      <c r="AA15" s="45">
        <v>8</v>
      </c>
      <c r="AB15" s="48">
        <f t="shared" si="1"/>
        <v>0</v>
      </c>
      <c r="AC15" s="29"/>
    </row>
    <row r="16" spans="1:29" ht="15.75" thickBot="1">
      <c r="A16" s="26" t="s">
        <v>116</v>
      </c>
      <c r="B16" s="45">
        <v>4</v>
      </c>
      <c r="C16" s="45">
        <v>4</v>
      </c>
      <c r="D16" s="48">
        <f t="shared" si="2"/>
        <v>0</v>
      </c>
      <c r="E16" s="45"/>
      <c r="F16" s="45"/>
      <c r="G16" s="48">
        <f t="shared" si="3"/>
        <v>0</v>
      </c>
      <c r="H16" s="45"/>
      <c r="I16" s="45"/>
      <c r="J16" s="48">
        <f t="shared" si="4"/>
        <v>0</v>
      </c>
      <c r="K16" s="45"/>
      <c r="L16" s="45"/>
      <c r="M16" s="48">
        <f t="shared" si="5"/>
        <v>0</v>
      </c>
      <c r="N16" s="45"/>
      <c r="O16" s="45"/>
      <c r="P16" s="48">
        <f t="shared" si="6"/>
        <v>0</v>
      </c>
      <c r="Q16" s="45"/>
      <c r="R16" s="45"/>
      <c r="S16" s="48">
        <f t="shared" si="7"/>
        <v>0</v>
      </c>
      <c r="T16" s="45"/>
      <c r="U16" s="45"/>
      <c r="V16" s="48">
        <f t="shared" si="8"/>
        <v>0</v>
      </c>
      <c r="W16" s="45"/>
      <c r="X16" s="45"/>
      <c r="Y16" s="48">
        <f t="shared" si="0"/>
        <v>0</v>
      </c>
      <c r="Z16" s="45">
        <v>4</v>
      </c>
      <c r="AA16" s="45">
        <v>4</v>
      </c>
      <c r="AB16" s="48">
        <f t="shared" si="1"/>
        <v>0</v>
      </c>
      <c r="AC16" s="29"/>
    </row>
    <row r="17" spans="1:29" ht="15.75" thickBot="1">
      <c r="A17" s="26" t="s">
        <v>117</v>
      </c>
      <c r="B17" s="45">
        <v>1</v>
      </c>
      <c r="C17" s="45">
        <v>1</v>
      </c>
      <c r="D17" s="48">
        <f t="shared" si="2"/>
        <v>0</v>
      </c>
      <c r="E17" s="45"/>
      <c r="F17" s="45"/>
      <c r="G17" s="48">
        <f t="shared" si="3"/>
        <v>0</v>
      </c>
      <c r="H17" s="45"/>
      <c r="I17" s="45"/>
      <c r="J17" s="48">
        <f t="shared" si="4"/>
        <v>0</v>
      </c>
      <c r="K17" s="45"/>
      <c r="L17" s="45"/>
      <c r="M17" s="48">
        <f t="shared" si="5"/>
        <v>0</v>
      </c>
      <c r="N17" s="45"/>
      <c r="O17" s="45"/>
      <c r="P17" s="48">
        <f t="shared" si="6"/>
        <v>0</v>
      </c>
      <c r="Q17" s="45"/>
      <c r="R17" s="45"/>
      <c r="S17" s="48">
        <f t="shared" si="7"/>
        <v>0</v>
      </c>
      <c r="T17" s="45"/>
      <c r="U17" s="45"/>
      <c r="V17" s="48">
        <f t="shared" si="8"/>
        <v>0</v>
      </c>
      <c r="W17" s="45"/>
      <c r="X17" s="45"/>
      <c r="Y17" s="48">
        <f t="shared" si="0"/>
        <v>0</v>
      </c>
      <c r="Z17" s="45">
        <v>1</v>
      </c>
      <c r="AA17" s="45">
        <v>1</v>
      </c>
      <c r="AB17" s="48">
        <f t="shared" si="1"/>
        <v>0</v>
      </c>
      <c r="AC17" s="29"/>
    </row>
    <row r="18" spans="1:29" ht="15.75" thickBot="1">
      <c r="A18" s="26" t="s">
        <v>118</v>
      </c>
      <c r="B18" s="45">
        <v>0</v>
      </c>
      <c r="C18" s="45">
        <v>0</v>
      </c>
      <c r="D18" s="48">
        <f t="shared" si="2"/>
        <v>0</v>
      </c>
      <c r="E18" s="45"/>
      <c r="F18" s="45"/>
      <c r="G18" s="48">
        <f t="shared" si="3"/>
        <v>0</v>
      </c>
      <c r="H18" s="45"/>
      <c r="I18" s="45"/>
      <c r="J18" s="48">
        <f t="shared" si="4"/>
        <v>0</v>
      </c>
      <c r="K18" s="45"/>
      <c r="L18" s="45"/>
      <c r="M18" s="48">
        <f t="shared" si="5"/>
        <v>0</v>
      </c>
      <c r="N18" s="45"/>
      <c r="O18" s="45"/>
      <c r="P18" s="48">
        <f t="shared" si="6"/>
        <v>0</v>
      </c>
      <c r="Q18" s="45"/>
      <c r="R18" s="45"/>
      <c r="S18" s="48">
        <f t="shared" si="7"/>
        <v>0</v>
      </c>
      <c r="T18" s="45"/>
      <c r="U18" s="45"/>
      <c r="V18" s="48">
        <f t="shared" si="8"/>
        <v>0</v>
      </c>
      <c r="W18" s="45"/>
      <c r="X18" s="45"/>
      <c r="Y18" s="48">
        <f t="shared" si="0"/>
        <v>0</v>
      </c>
      <c r="Z18" s="45">
        <v>0</v>
      </c>
      <c r="AA18" s="45">
        <v>0</v>
      </c>
      <c r="AB18" s="48">
        <f t="shared" si="1"/>
        <v>0</v>
      </c>
      <c r="AC18" s="29"/>
    </row>
    <row r="19" spans="1:29" ht="15.75" thickBot="1">
      <c r="A19" s="26" t="s">
        <v>119</v>
      </c>
      <c r="B19" s="45">
        <v>101</v>
      </c>
      <c r="C19" s="45">
        <v>101</v>
      </c>
      <c r="D19" s="48">
        <f t="shared" si="2"/>
        <v>0</v>
      </c>
      <c r="E19" s="45"/>
      <c r="F19" s="45">
        <v>1</v>
      </c>
      <c r="G19" s="48">
        <f t="shared" si="3"/>
        <v>0</v>
      </c>
      <c r="H19" s="45"/>
      <c r="I19" s="45"/>
      <c r="J19" s="48">
        <f t="shared" si="4"/>
        <v>0</v>
      </c>
      <c r="K19" s="45"/>
      <c r="L19" s="45"/>
      <c r="M19" s="48">
        <f t="shared" si="5"/>
        <v>0</v>
      </c>
      <c r="N19" s="45"/>
      <c r="O19" s="45"/>
      <c r="P19" s="48">
        <f t="shared" si="6"/>
        <v>0</v>
      </c>
      <c r="Q19" s="45"/>
      <c r="R19" s="45"/>
      <c r="S19" s="48">
        <f t="shared" si="7"/>
        <v>0</v>
      </c>
      <c r="T19" s="45">
        <v>1</v>
      </c>
      <c r="U19" s="45"/>
      <c r="V19" s="48">
        <f t="shared" si="8"/>
        <v>-1</v>
      </c>
      <c r="W19" s="45"/>
      <c r="X19" s="45"/>
      <c r="Y19" s="48">
        <f t="shared" si="0"/>
        <v>0</v>
      </c>
      <c r="Z19" s="45">
        <v>102</v>
      </c>
      <c r="AA19" s="45">
        <v>102</v>
      </c>
      <c r="AB19" s="48">
        <f t="shared" si="1"/>
        <v>0</v>
      </c>
      <c r="AC19" s="29"/>
    </row>
    <row r="20" spans="1:29" ht="16.5" thickBot="1">
      <c r="A20" s="27" t="s">
        <v>83</v>
      </c>
      <c r="B20" s="46">
        <f>SUM(B10:B19)</f>
        <v>230</v>
      </c>
      <c r="C20" s="46">
        <f>SUM(C10:C19)</f>
        <v>229</v>
      </c>
      <c r="D20" s="48">
        <f t="shared" si="2"/>
        <v>-0.004347826086956497</v>
      </c>
      <c r="E20" s="46">
        <f>SUM(E10:E19)</f>
        <v>0</v>
      </c>
      <c r="F20" s="46">
        <f>SUM(F10:F19)</f>
        <v>2</v>
      </c>
      <c r="G20" s="48">
        <f t="shared" si="3"/>
        <v>0</v>
      </c>
      <c r="H20" s="46">
        <f>SUM(H10:H19)</f>
        <v>0</v>
      </c>
      <c r="I20" s="46">
        <f>SUM(I10:I19)</f>
        <v>0</v>
      </c>
      <c r="J20" s="48">
        <f t="shared" si="4"/>
        <v>0</v>
      </c>
      <c r="K20" s="46">
        <f>SUM(K10:K19)</f>
        <v>0</v>
      </c>
      <c r="L20" s="46">
        <f>SUM(L10:L19)</f>
        <v>0</v>
      </c>
      <c r="M20" s="48">
        <f t="shared" si="5"/>
        <v>0</v>
      </c>
      <c r="N20" s="46">
        <f>SUM(N10:N19)</f>
        <v>0</v>
      </c>
      <c r="O20" s="46">
        <f>SUM(O10:O19)</f>
        <v>0</v>
      </c>
      <c r="P20" s="48">
        <f t="shared" si="6"/>
        <v>0</v>
      </c>
      <c r="Q20" s="46">
        <f>SUM(Q10:Q19)</f>
        <v>0</v>
      </c>
      <c r="R20" s="46">
        <f>SUM(R10:R19)</f>
        <v>0</v>
      </c>
      <c r="S20" s="48">
        <f t="shared" si="7"/>
        <v>0</v>
      </c>
      <c r="T20" s="46">
        <f>SUM(T10:T19)</f>
        <v>1</v>
      </c>
      <c r="U20" s="46">
        <f>SUM(U10:U19)</f>
        <v>0</v>
      </c>
      <c r="V20" s="48">
        <f t="shared" si="8"/>
        <v>-1</v>
      </c>
      <c r="W20" s="46">
        <f>SUM(W10:W19)</f>
        <v>0</v>
      </c>
      <c r="X20" s="46">
        <f>SUM(X10:X19)</f>
        <v>0</v>
      </c>
      <c r="Y20" s="48">
        <f t="shared" si="0"/>
        <v>0</v>
      </c>
      <c r="Z20" s="46">
        <f>SUM(Z10:Z19)</f>
        <v>231</v>
      </c>
      <c r="AA20" s="46">
        <f>SUM(AA10:AA19)</f>
        <v>231</v>
      </c>
      <c r="AB20" s="48">
        <f t="shared" si="1"/>
        <v>0</v>
      </c>
      <c r="AC20" s="29"/>
    </row>
  </sheetData>
  <mergeCells count="13">
    <mergeCell ref="H7:J8"/>
    <mergeCell ref="K7:M8"/>
    <mergeCell ref="W5:Y8"/>
    <mergeCell ref="Z5:AB8"/>
    <mergeCell ref="N7:P8"/>
    <mergeCell ref="A5:A9"/>
    <mergeCell ref="B5:S5"/>
    <mergeCell ref="Q7:S8"/>
    <mergeCell ref="T5:V8"/>
    <mergeCell ref="B6:M6"/>
    <mergeCell ref="N6:S6"/>
    <mergeCell ref="B7:D8"/>
    <mergeCell ref="E7:G8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8.7109375" style="0" customWidth="1"/>
    <col min="4" max="5" width="6.421875" style="0" customWidth="1"/>
    <col min="6" max="6" width="10.7109375" style="0" customWidth="1"/>
    <col min="7" max="8" width="6.421875" style="0" customWidth="1"/>
    <col min="9" max="9" width="11.57421875" style="0" customWidth="1"/>
    <col min="10" max="11" width="6.421875" style="0" customWidth="1"/>
    <col min="12" max="12" width="10.8515625" style="0" customWidth="1"/>
    <col min="13" max="14" width="6.421875" style="0" customWidth="1"/>
    <col min="15" max="15" width="10.8515625" style="0" customWidth="1"/>
    <col min="16" max="16" width="10.7109375" style="0" customWidth="1"/>
  </cols>
  <sheetData>
    <row r="1" ht="15.75">
      <c r="A1" s="4" t="s">
        <v>227</v>
      </c>
    </row>
    <row r="3" ht="15.75">
      <c r="A3" s="4" t="s">
        <v>220</v>
      </c>
    </row>
    <row r="4" ht="16.5" thickBot="1">
      <c r="A4" s="4"/>
    </row>
    <row r="5" spans="1:15" ht="15.75" customHeight="1" thickBot="1">
      <c r="A5" s="114"/>
      <c r="B5" s="115"/>
      <c r="C5" s="116"/>
      <c r="D5" s="196" t="s">
        <v>158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</row>
    <row r="6" spans="1:15" ht="15.75" customHeight="1" thickBot="1">
      <c r="A6" s="129" t="s">
        <v>91</v>
      </c>
      <c r="B6" s="130"/>
      <c r="C6" s="131"/>
      <c r="D6" s="193" t="s">
        <v>159</v>
      </c>
      <c r="E6" s="194"/>
      <c r="F6" s="195"/>
      <c r="G6" s="190" t="s">
        <v>160</v>
      </c>
      <c r="H6" s="191"/>
      <c r="I6" s="192"/>
      <c r="J6" s="190" t="s">
        <v>211</v>
      </c>
      <c r="K6" s="191"/>
      <c r="L6" s="192"/>
      <c r="M6" s="193" t="s">
        <v>133</v>
      </c>
      <c r="N6" s="194"/>
      <c r="O6" s="195"/>
    </row>
    <row r="7" spans="1:15" ht="30.75" thickBot="1">
      <c r="A7" s="132"/>
      <c r="B7" s="133"/>
      <c r="C7" s="133"/>
      <c r="D7" s="66">
        <v>2009</v>
      </c>
      <c r="E7" s="66">
        <v>2010</v>
      </c>
      <c r="F7" s="65" t="s">
        <v>136</v>
      </c>
      <c r="G7" s="66">
        <v>2009</v>
      </c>
      <c r="H7" s="66">
        <v>2010</v>
      </c>
      <c r="I7" s="66" t="s">
        <v>136</v>
      </c>
      <c r="J7" s="66">
        <v>2009</v>
      </c>
      <c r="K7" s="66">
        <v>2010</v>
      </c>
      <c r="L7" s="66" t="s">
        <v>136</v>
      </c>
      <c r="M7" s="66">
        <v>2009</v>
      </c>
      <c r="N7" s="66">
        <v>2010</v>
      </c>
      <c r="O7" s="65" t="s">
        <v>136</v>
      </c>
    </row>
    <row r="8" spans="1:15" ht="15.75" thickBot="1">
      <c r="A8" s="67"/>
      <c r="B8" s="70"/>
      <c r="C8" s="76">
        <v>15</v>
      </c>
      <c r="D8" s="77">
        <v>48</v>
      </c>
      <c r="E8" s="77">
        <v>47</v>
      </c>
      <c r="F8" s="79">
        <f>IF(D8=0,0,E8/D8-1)</f>
        <v>-0.02083333333333337</v>
      </c>
      <c r="G8" s="77"/>
      <c r="H8" s="77"/>
      <c r="I8" s="80">
        <f>IF(G8=0,0,H8/G8-1)</f>
        <v>0</v>
      </c>
      <c r="J8" s="77">
        <v>3</v>
      </c>
      <c r="K8" s="77">
        <v>3</v>
      </c>
      <c r="L8" s="80">
        <f>IF(J8=0,0,K8/J8-1)</f>
        <v>0</v>
      </c>
      <c r="M8" s="77">
        <f>D8+G8+J8</f>
        <v>51</v>
      </c>
      <c r="N8" s="77">
        <f>E8+H8+K8</f>
        <v>50</v>
      </c>
      <c r="O8" s="79">
        <f>IF(M8=0,0,N8/M8-1)</f>
        <v>-0.019607843137254943</v>
      </c>
    </row>
    <row r="9" spans="1:15" ht="15.75" thickBot="1">
      <c r="A9" s="68"/>
      <c r="B9" s="71"/>
      <c r="C9" s="76">
        <v>14</v>
      </c>
      <c r="D9" s="77"/>
      <c r="E9" s="77"/>
      <c r="F9" s="79">
        <f aca="true" t="shared" si="0" ref="F9:F56">IF(D9=0,0,E9/D9-1)</f>
        <v>0</v>
      </c>
      <c r="G9" s="77"/>
      <c r="H9" s="77"/>
      <c r="I9" s="80">
        <f aca="true" t="shared" si="1" ref="I9:I56">IF(G9=0,0,H9/G9-1)</f>
        <v>0</v>
      </c>
      <c r="J9" s="77"/>
      <c r="K9" s="77"/>
      <c r="L9" s="80">
        <f aca="true" t="shared" si="2" ref="L9:L56">IF(J9=0,0,K9/J9-1)</f>
        <v>0</v>
      </c>
      <c r="M9" s="77"/>
      <c r="N9" s="77"/>
      <c r="O9" s="79">
        <f aca="true" t="shared" si="3" ref="O9:O56">IF(M9=0,0,N9/M9-1)</f>
        <v>0</v>
      </c>
    </row>
    <row r="10" spans="1:15" ht="15.75" thickBot="1">
      <c r="A10" s="68"/>
      <c r="B10" s="71" t="s">
        <v>93</v>
      </c>
      <c r="C10" s="76">
        <v>13</v>
      </c>
      <c r="D10" s="77"/>
      <c r="E10" s="77"/>
      <c r="F10" s="79">
        <f t="shared" si="0"/>
        <v>0</v>
      </c>
      <c r="G10" s="77"/>
      <c r="H10" s="77"/>
      <c r="I10" s="80">
        <f t="shared" si="1"/>
        <v>0</v>
      </c>
      <c r="J10" s="77"/>
      <c r="K10" s="77"/>
      <c r="L10" s="80">
        <f t="shared" si="2"/>
        <v>0</v>
      </c>
      <c r="M10" s="77"/>
      <c r="N10" s="77"/>
      <c r="O10" s="79">
        <f t="shared" si="3"/>
        <v>0</v>
      </c>
    </row>
    <row r="11" spans="1:15" ht="15.75" thickBot="1">
      <c r="A11" s="68" t="s">
        <v>94</v>
      </c>
      <c r="B11" s="71"/>
      <c r="C11" s="76">
        <v>12</v>
      </c>
      <c r="D11" s="77"/>
      <c r="E11" s="77"/>
      <c r="F11" s="79">
        <f t="shared" si="0"/>
        <v>0</v>
      </c>
      <c r="G11" s="77"/>
      <c r="H11" s="77"/>
      <c r="I11" s="80">
        <f t="shared" si="1"/>
        <v>0</v>
      </c>
      <c r="J11" s="77"/>
      <c r="K11" s="77"/>
      <c r="L11" s="80">
        <f t="shared" si="2"/>
        <v>0</v>
      </c>
      <c r="M11" s="77"/>
      <c r="N11" s="77"/>
      <c r="O11" s="79">
        <f t="shared" si="3"/>
        <v>0</v>
      </c>
    </row>
    <row r="12" spans="1:15" ht="15.75" thickBot="1">
      <c r="A12" s="68" t="s">
        <v>95</v>
      </c>
      <c r="B12" s="72"/>
      <c r="C12" s="76">
        <v>11</v>
      </c>
      <c r="D12" s="77"/>
      <c r="E12" s="77"/>
      <c r="F12" s="79">
        <f t="shared" si="0"/>
        <v>0</v>
      </c>
      <c r="G12" s="77"/>
      <c r="H12" s="77"/>
      <c r="I12" s="80">
        <f t="shared" si="1"/>
        <v>0</v>
      </c>
      <c r="J12" s="77"/>
      <c r="K12" s="77"/>
      <c r="L12" s="80">
        <f t="shared" si="2"/>
        <v>0</v>
      </c>
      <c r="M12" s="77"/>
      <c r="N12" s="77"/>
      <c r="O12" s="79">
        <f t="shared" si="3"/>
        <v>0</v>
      </c>
    </row>
    <row r="13" spans="1:15" ht="15.75" thickBot="1">
      <c r="A13" s="68" t="s">
        <v>94</v>
      </c>
      <c r="B13" s="70"/>
      <c r="C13" s="76">
        <v>10</v>
      </c>
      <c r="D13" s="77"/>
      <c r="E13" s="77"/>
      <c r="F13" s="79">
        <f t="shared" si="0"/>
        <v>0</v>
      </c>
      <c r="G13" s="77"/>
      <c r="H13" s="77"/>
      <c r="I13" s="80">
        <f t="shared" si="1"/>
        <v>0</v>
      </c>
      <c r="J13" s="77"/>
      <c r="K13" s="77"/>
      <c r="L13" s="80">
        <f t="shared" si="2"/>
        <v>0</v>
      </c>
      <c r="M13" s="77"/>
      <c r="N13" s="77"/>
      <c r="O13" s="79">
        <f t="shared" si="3"/>
        <v>0</v>
      </c>
    </row>
    <row r="14" spans="1:15" ht="15.75" thickBot="1">
      <c r="A14" s="68" t="s">
        <v>96</v>
      </c>
      <c r="B14" s="71"/>
      <c r="C14" s="76">
        <v>9</v>
      </c>
      <c r="D14" s="77"/>
      <c r="E14" s="77"/>
      <c r="F14" s="79">
        <f t="shared" si="0"/>
        <v>0</v>
      </c>
      <c r="G14" s="77"/>
      <c r="H14" s="77"/>
      <c r="I14" s="80">
        <f t="shared" si="1"/>
        <v>0</v>
      </c>
      <c r="J14" s="77"/>
      <c r="K14" s="77"/>
      <c r="L14" s="80">
        <f t="shared" si="2"/>
        <v>0</v>
      </c>
      <c r="M14" s="77"/>
      <c r="N14" s="77"/>
      <c r="O14" s="79">
        <f t="shared" si="3"/>
        <v>0</v>
      </c>
    </row>
    <row r="15" spans="1:15" ht="15.75" thickBot="1">
      <c r="A15" s="68" t="s">
        <v>97</v>
      </c>
      <c r="B15" s="71" t="s">
        <v>98</v>
      </c>
      <c r="C15" s="76">
        <v>8</v>
      </c>
      <c r="D15" s="77"/>
      <c r="E15" s="77">
        <v>5</v>
      </c>
      <c r="F15" s="79">
        <f t="shared" si="0"/>
        <v>0</v>
      </c>
      <c r="G15" s="77"/>
      <c r="H15" s="77"/>
      <c r="I15" s="80">
        <f t="shared" si="1"/>
        <v>0</v>
      </c>
      <c r="J15" s="77"/>
      <c r="K15" s="77"/>
      <c r="L15" s="80">
        <f t="shared" si="2"/>
        <v>0</v>
      </c>
      <c r="M15" s="77">
        <f aca="true" t="shared" si="4" ref="M15:N56">D15+G15+J15</f>
        <v>0</v>
      </c>
      <c r="N15" s="77">
        <f t="shared" si="4"/>
        <v>5</v>
      </c>
      <c r="O15" s="79">
        <f t="shared" si="3"/>
        <v>0</v>
      </c>
    </row>
    <row r="16" spans="1:15" ht="15.75" thickBot="1">
      <c r="A16" s="68" t="s">
        <v>99</v>
      </c>
      <c r="B16" s="71"/>
      <c r="C16" s="76">
        <v>7</v>
      </c>
      <c r="D16" s="77">
        <v>5</v>
      </c>
      <c r="E16" s="77">
        <v>1</v>
      </c>
      <c r="F16" s="79">
        <f t="shared" si="0"/>
        <v>-0.8</v>
      </c>
      <c r="G16" s="77"/>
      <c r="H16" s="77"/>
      <c r="I16" s="80">
        <f t="shared" si="1"/>
        <v>0</v>
      </c>
      <c r="J16" s="77"/>
      <c r="K16" s="77"/>
      <c r="L16" s="80">
        <f t="shared" si="2"/>
        <v>0</v>
      </c>
      <c r="M16" s="77">
        <f t="shared" si="4"/>
        <v>5</v>
      </c>
      <c r="N16" s="77">
        <f t="shared" si="4"/>
        <v>1</v>
      </c>
      <c r="O16" s="79">
        <f t="shared" si="3"/>
        <v>-0.8</v>
      </c>
    </row>
    <row r="17" spans="1:15" ht="15.75" thickBot="1">
      <c r="A17" s="68" t="s">
        <v>100</v>
      </c>
      <c r="B17" s="72"/>
      <c r="C17" s="76">
        <v>6</v>
      </c>
      <c r="D17" s="77">
        <v>1</v>
      </c>
      <c r="E17" s="77">
        <v>2</v>
      </c>
      <c r="F17" s="79">
        <f t="shared" si="0"/>
        <v>1</v>
      </c>
      <c r="G17" s="77"/>
      <c r="H17" s="77"/>
      <c r="I17" s="80">
        <f t="shared" si="1"/>
        <v>0</v>
      </c>
      <c r="J17" s="77"/>
      <c r="K17" s="77"/>
      <c r="L17" s="80">
        <f t="shared" si="2"/>
        <v>0</v>
      </c>
      <c r="M17" s="77">
        <f t="shared" si="4"/>
        <v>1</v>
      </c>
      <c r="N17" s="77">
        <f t="shared" si="4"/>
        <v>2</v>
      </c>
      <c r="O17" s="79">
        <f t="shared" si="3"/>
        <v>1</v>
      </c>
    </row>
    <row r="18" spans="1:15" ht="15.75" thickBot="1">
      <c r="A18" s="68" t="s">
        <v>94</v>
      </c>
      <c r="B18" s="70"/>
      <c r="C18" s="76">
        <v>5</v>
      </c>
      <c r="D18" s="77">
        <v>2</v>
      </c>
      <c r="E18" s="77">
        <v>47</v>
      </c>
      <c r="F18" s="79">
        <f t="shared" si="0"/>
        <v>22.5</v>
      </c>
      <c r="G18" s="77"/>
      <c r="H18" s="77"/>
      <c r="I18" s="80">
        <f t="shared" si="1"/>
        <v>0</v>
      </c>
      <c r="J18" s="77"/>
      <c r="K18" s="77">
        <v>3</v>
      </c>
      <c r="L18" s="80">
        <f t="shared" si="2"/>
        <v>0</v>
      </c>
      <c r="M18" s="77">
        <f t="shared" si="4"/>
        <v>2</v>
      </c>
      <c r="N18" s="77">
        <f t="shared" si="4"/>
        <v>50</v>
      </c>
      <c r="O18" s="79">
        <f t="shared" si="3"/>
        <v>24</v>
      </c>
    </row>
    <row r="19" spans="1:15" ht="15.75" thickBot="1">
      <c r="A19" s="68"/>
      <c r="B19" s="71"/>
      <c r="C19" s="76">
        <v>4</v>
      </c>
      <c r="D19" s="77">
        <v>51</v>
      </c>
      <c r="E19" s="77">
        <v>59</v>
      </c>
      <c r="F19" s="79">
        <f t="shared" si="0"/>
        <v>0.15686274509803932</v>
      </c>
      <c r="G19" s="77"/>
      <c r="H19" s="77">
        <v>1</v>
      </c>
      <c r="I19" s="80">
        <f t="shared" si="1"/>
        <v>0</v>
      </c>
      <c r="J19" s="77"/>
      <c r="K19" s="77">
        <v>3</v>
      </c>
      <c r="L19" s="80">
        <f t="shared" si="2"/>
        <v>0</v>
      </c>
      <c r="M19" s="77">
        <f t="shared" si="4"/>
        <v>51</v>
      </c>
      <c r="N19" s="77">
        <f t="shared" si="4"/>
        <v>63</v>
      </c>
      <c r="O19" s="79">
        <f t="shared" si="3"/>
        <v>0.23529411764705888</v>
      </c>
    </row>
    <row r="20" spans="1:15" ht="15.75" thickBot="1">
      <c r="A20" s="68"/>
      <c r="B20" s="71" t="s">
        <v>94</v>
      </c>
      <c r="C20" s="76">
        <v>3</v>
      </c>
      <c r="D20" s="77">
        <v>62</v>
      </c>
      <c r="E20" s="77">
        <v>4</v>
      </c>
      <c r="F20" s="79">
        <f t="shared" si="0"/>
        <v>-0.935483870967742</v>
      </c>
      <c r="G20" s="77">
        <v>3</v>
      </c>
      <c r="H20" s="77"/>
      <c r="I20" s="80">
        <f t="shared" si="1"/>
        <v>-1</v>
      </c>
      <c r="J20" s="77"/>
      <c r="K20" s="77"/>
      <c r="L20" s="80">
        <f t="shared" si="2"/>
        <v>0</v>
      </c>
      <c r="M20" s="77">
        <f t="shared" si="4"/>
        <v>65</v>
      </c>
      <c r="N20" s="77">
        <f t="shared" si="4"/>
        <v>4</v>
      </c>
      <c r="O20" s="79">
        <f t="shared" si="3"/>
        <v>-0.9384615384615385</v>
      </c>
    </row>
    <row r="21" spans="1:15" ht="15.75" thickBot="1">
      <c r="A21" s="68"/>
      <c r="B21" s="71"/>
      <c r="C21" s="76">
        <v>2</v>
      </c>
      <c r="D21" s="77">
        <v>4</v>
      </c>
      <c r="E21" s="77">
        <v>13</v>
      </c>
      <c r="F21" s="79">
        <f t="shared" si="0"/>
        <v>2.25</v>
      </c>
      <c r="G21" s="77"/>
      <c r="H21" s="77"/>
      <c r="I21" s="80">
        <f t="shared" si="1"/>
        <v>0</v>
      </c>
      <c r="J21" s="77"/>
      <c r="K21" s="77">
        <v>1</v>
      </c>
      <c r="L21" s="80">
        <f t="shared" si="2"/>
        <v>0</v>
      </c>
      <c r="M21" s="77">
        <f t="shared" si="4"/>
        <v>4</v>
      </c>
      <c r="N21" s="77">
        <f t="shared" si="4"/>
        <v>14</v>
      </c>
      <c r="O21" s="79">
        <f t="shared" si="3"/>
        <v>2.5</v>
      </c>
    </row>
    <row r="22" spans="1:15" ht="15.75" thickBot="1">
      <c r="A22" s="69"/>
      <c r="B22" s="72"/>
      <c r="C22" s="76">
        <v>1</v>
      </c>
      <c r="D22" s="77">
        <v>18</v>
      </c>
      <c r="E22" s="77">
        <v>7</v>
      </c>
      <c r="F22" s="79">
        <f t="shared" si="0"/>
        <v>-0.6111111111111112</v>
      </c>
      <c r="G22" s="77"/>
      <c r="H22" s="77"/>
      <c r="I22" s="80">
        <f t="shared" si="1"/>
        <v>0</v>
      </c>
      <c r="J22" s="77"/>
      <c r="K22" s="77">
        <v>1</v>
      </c>
      <c r="L22" s="80">
        <f t="shared" si="2"/>
        <v>0</v>
      </c>
      <c r="M22" s="77">
        <f t="shared" si="4"/>
        <v>18</v>
      </c>
      <c r="N22" s="77">
        <f t="shared" si="4"/>
        <v>8</v>
      </c>
      <c r="O22" s="79">
        <f t="shared" si="3"/>
        <v>-0.5555555555555556</v>
      </c>
    </row>
    <row r="23" spans="1:15" ht="15.75" customHeight="1" thickBot="1">
      <c r="A23" s="190" t="s">
        <v>137</v>
      </c>
      <c r="B23" s="191"/>
      <c r="C23" s="192"/>
      <c r="D23" s="77">
        <f>SUM(D8:D22)</f>
        <v>191</v>
      </c>
      <c r="E23" s="77">
        <f>SUM(E8:E22)</f>
        <v>185</v>
      </c>
      <c r="F23" s="80">
        <f t="shared" si="0"/>
        <v>-0.03141361256544506</v>
      </c>
      <c r="G23" s="77">
        <f>SUM(G8:G22)</f>
        <v>3</v>
      </c>
      <c r="H23" s="77">
        <f>SUM(H8:H22)</f>
        <v>1</v>
      </c>
      <c r="I23" s="80">
        <f t="shared" si="1"/>
        <v>-0.6666666666666667</v>
      </c>
      <c r="J23" s="77">
        <f>SUM(J8:J22)</f>
        <v>3</v>
      </c>
      <c r="K23" s="77">
        <f>SUM(K8:K22)</f>
        <v>11</v>
      </c>
      <c r="L23" s="80">
        <f t="shared" si="2"/>
        <v>2.6666666666666665</v>
      </c>
      <c r="M23" s="77">
        <f>SUM(M8:M22)</f>
        <v>197</v>
      </c>
      <c r="N23" s="77">
        <f>SUM(N8:N22)</f>
        <v>197</v>
      </c>
      <c r="O23" s="80">
        <f t="shared" si="3"/>
        <v>0</v>
      </c>
    </row>
    <row r="24" spans="1:15" ht="15.75" thickBot="1">
      <c r="A24" s="67"/>
      <c r="B24" s="67"/>
      <c r="C24" s="76">
        <v>15</v>
      </c>
      <c r="D24" s="77">
        <v>99</v>
      </c>
      <c r="E24" s="77">
        <v>99</v>
      </c>
      <c r="F24" s="79">
        <f t="shared" si="0"/>
        <v>0</v>
      </c>
      <c r="G24" s="77">
        <v>1</v>
      </c>
      <c r="H24" s="77">
        <v>1</v>
      </c>
      <c r="I24" s="80">
        <f t="shared" si="1"/>
        <v>0</v>
      </c>
      <c r="J24" s="77">
        <v>6</v>
      </c>
      <c r="K24" s="77">
        <v>6</v>
      </c>
      <c r="L24" s="80">
        <f t="shared" si="2"/>
        <v>0</v>
      </c>
      <c r="M24" s="77">
        <f t="shared" si="4"/>
        <v>106</v>
      </c>
      <c r="N24" s="77">
        <f t="shared" si="4"/>
        <v>106</v>
      </c>
      <c r="O24" s="79">
        <f t="shared" si="3"/>
        <v>0</v>
      </c>
    </row>
    <row r="25" spans="1:15" ht="15.75" thickBot="1">
      <c r="A25" s="68"/>
      <c r="B25" s="68"/>
      <c r="C25" s="76">
        <v>14</v>
      </c>
      <c r="D25" s="77"/>
      <c r="E25" s="77"/>
      <c r="F25" s="79">
        <f t="shared" si="0"/>
        <v>0</v>
      </c>
      <c r="G25" s="77"/>
      <c r="H25" s="77"/>
      <c r="I25" s="80">
        <f t="shared" si="1"/>
        <v>0</v>
      </c>
      <c r="J25" s="77"/>
      <c r="K25" s="77"/>
      <c r="L25" s="80">
        <f t="shared" si="2"/>
        <v>0</v>
      </c>
      <c r="M25" s="77">
        <f t="shared" si="4"/>
        <v>0</v>
      </c>
      <c r="N25" s="77">
        <f t="shared" si="4"/>
        <v>0</v>
      </c>
      <c r="O25" s="79">
        <f t="shared" si="3"/>
        <v>0</v>
      </c>
    </row>
    <row r="26" spans="1:15" ht="15.75" thickBot="1">
      <c r="A26" s="68"/>
      <c r="B26" s="68" t="s">
        <v>93</v>
      </c>
      <c r="C26" s="76">
        <v>13</v>
      </c>
      <c r="D26" s="77"/>
      <c r="E26" s="77"/>
      <c r="F26" s="79">
        <f t="shared" si="0"/>
        <v>0</v>
      </c>
      <c r="G26" s="77"/>
      <c r="H26" s="77"/>
      <c r="I26" s="80">
        <f t="shared" si="1"/>
        <v>0</v>
      </c>
      <c r="J26" s="77"/>
      <c r="K26" s="77"/>
      <c r="L26" s="80">
        <f t="shared" si="2"/>
        <v>0</v>
      </c>
      <c r="M26" s="77">
        <f t="shared" si="4"/>
        <v>0</v>
      </c>
      <c r="N26" s="77">
        <f t="shared" si="4"/>
        <v>0</v>
      </c>
      <c r="O26" s="79">
        <f t="shared" si="3"/>
        <v>0</v>
      </c>
    </row>
    <row r="27" spans="1:15" ht="15.75" thickBot="1">
      <c r="A27" s="68"/>
      <c r="B27" s="68"/>
      <c r="C27" s="76">
        <v>12</v>
      </c>
      <c r="D27" s="77"/>
      <c r="E27" s="77"/>
      <c r="F27" s="79">
        <f t="shared" si="0"/>
        <v>0</v>
      </c>
      <c r="G27" s="77"/>
      <c r="H27" s="77"/>
      <c r="I27" s="80">
        <f t="shared" si="1"/>
        <v>0</v>
      </c>
      <c r="J27" s="77"/>
      <c r="K27" s="77"/>
      <c r="L27" s="80">
        <f t="shared" si="2"/>
        <v>0</v>
      </c>
      <c r="M27" s="77">
        <f t="shared" si="4"/>
        <v>0</v>
      </c>
      <c r="N27" s="77">
        <f t="shared" si="4"/>
        <v>0</v>
      </c>
      <c r="O27" s="79">
        <f t="shared" si="3"/>
        <v>0</v>
      </c>
    </row>
    <row r="28" spans="1:15" ht="15.75" thickBot="1">
      <c r="A28" s="68" t="s">
        <v>100</v>
      </c>
      <c r="B28" s="69"/>
      <c r="C28" s="76">
        <v>11</v>
      </c>
      <c r="D28" s="77"/>
      <c r="E28" s="77"/>
      <c r="F28" s="79">
        <f t="shared" si="0"/>
        <v>0</v>
      </c>
      <c r="G28" s="77"/>
      <c r="H28" s="77"/>
      <c r="I28" s="80">
        <f t="shared" si="1"/>
        <v>0</v>
      </c>
      <c r="J28" s="77"/>
      <c r="K28" s="77"/>
      <c r="L28" s="80">
        <f t="shared" si="2"/>
        <v>0</v>
      </c>
      <c r="M28" s="77">
        <f t="shared" si="4"/>
        <v>0</v>
      </c>
      <c r="N28" s="77">
        <f t="shared" si="4"/>
        <v>0</v>
      </c>
      <c r="O28" s="79">
        <f t="shared" si="3"/>
        <v>0</v>
      </c>
    </row>
    <row r="29" spans="1:15" ht="15.75" thickBot="1">
      <c r="A29" s="68" t="s">
        <v>101</v>
      </c>
      <c r="B29" s="67"/>
      <c r="C29" s="76">
        <v>10</v>
      </c>
      <c r="D29" s="77"/>
      <c r="E29" s="77"/>
      <c r="F29" s="79">
        <f t="shared" si="0"/>
        <v>0</v>
      </c>
      <c r="G29" s="77"/>
      <c r="H29" s="77"/>
      <c r="I29" s="80">
        <f t="shared" si="1"/>
        <v>0</v>
      </c>
      <c r="J29" s="77"/>
      <c r="K29" s="77"/>
      <c r="L29" s="80">
        <f t="shared" si="2"/>
        <v>0</v>
      </c>
      <c r="M29" s="77">
        <f t="shared" si="4"/>
        <v>0</v>
      </c>
      <c r="N29" s="77">
        <f t="shared" si="4"/>
        <v>0</v>
      </c>
      <c r="O29" s="79">
        <f t="shared" si="3"/>
        <v>0</v>
      </c>
    </row>
    <row r="30" spans="1:15" ht="15.75" thickBot="1">
      <c r="A30" s="68" t="s">
        <v>93</v>
      </c>
      <c r="B30" s="68"/>
      <c r="C30" s="76">
        <v>9</v>
      </c>
      <c r="D30" s="77"/>
      <c r="E30" s="77"/>
      <c r="F30" s="79">
        <f t="shared" si="0"/>
        <v>0</v>
      </c>
      <c r="G30" s="77"/>
      <c r="H30" s="77"/>
      <c r="I30" s="80">
        <f t="shared" si="1"/>
        <v>0</v>
      </c>
      <c r="J30" s="77"/>
      <c r="K30" s="77"/>
      <c r="L30" s="80">
        <f t="shared" si="2"/>
        <v>0</v>
      </c>
      <c r="M30" s="77">
        <f t="shared" si="4"/>
        <v>0</v>
      </c>
      <c r="N30" s="77">
        <f t="shared" si="4"/>
        <v>0</v>
      </c>
      <c r="O30" s="79">
        <f t="shared" si="3"/>
        <v>0</v>
      </c>
    </row>
    <row r="31" spans="1:15" ht="15.75" thickBot="1">
      <c r="A31" s="68" t="s">
        <v>95</v>
      </c>
      <c r="B31" s="68" t="s">
        <v>98</v>
      </c>
      <c r="C31" s="76">
        <v>8</v>
      </c>
      <c r="D31" s="77">
        <v>0</v>
      </c>
      <c r="E31" s="77">
        <v>4</v>
      </c>
      <c r="F31" s="79">
        <f t="shared" si="0"/>
        <v>0</v>
      </c>
      <c r="G31" s="77"/>
      <c r="H31" s="77"/>
      <c r="I31" s="80">
        <f t="shared" si="1"/>
        <v>0</v>
      </c>
      <c r="J31" s="77"/>
      <c r="K31" s="77"/>
      <c r="L31" s="80">
        <f t="shared" si="2"/>
        <v>0</v>
      </c>
      <c r="M31" s="77">
        <f t="shared" si="4"/>
        <v>0</v>
      </c>
      <c r="N31" s="77">
        <f t="shared" si="4"/>
        <v>4</v>
      </c>
      <c r="O31" s="79">
        <f t="shared" si="3"/>
        <v>0</v>
      </c>
    </row>
    <row r="32" spans="1:15" ht="15.75" thickBot="1">
      <c r="A32" s="68" t="s">
        <v>97</v>
      </c>
      <c r="B32" s="68"/>
      <c r="C32" s="76">
        <v>7</v>
      </c>
      <c r="D32" s="77">
        <v>4</v>
      </c>
      <c r="E32" s="77">
        <v>1</v>
      </c>
      <c r="F32" s="79">
        <f t="shared" si="0"/>
        <v>-0.75</v>
      </c>
      <c r="G32" s="77"/>
      <c r="H32" s="77"/>
      <c r="I32" s="80">
        <f t="shared" si="1"/>
        <v>0</v>
      </c>
      <c r="J32" s="77"/>
      <c r="K32" s="77"/>
      <c r="L32" s="80">
        <f t="shared" si="2"/>
        <v>0</v>
      </c>
      <c r="M32" s="77">
        <f t="shared" si="4"/>
        <v>4</v>
      </c>
      <c r="N32" s="77">
        <f t="shared" si="4"/>
        <v>1</v>
      </c>
      <c r="O32" s="79">
        <f t="shared" si="3"/>
        <v>-0.75</v>
      </c>
    </row>
    <row r="33" spans="1:15" ht="15.75" thickBot="1">
      <c r="A33" s="68" t="s">
        <v>93</v>
      </c>
      <c r="B33" s="69"/>
      <c r="C33" s="76">
        <v>6</v>
      </c>
      <c r="D33" s="77">
        <v>1</v>
      </c>
      <c r="E33" s="77"/>
      <c r="F33" s="79">
        <f t="shared" si="0"/>
        <v>-1</v>
      </c>
      <c r="G33" s="77"/>
      <c r="H33" s="77"/>
      <c r="I33" s="80">
        <f t="shared" si="1"/>
        <v>0</v>
      </c>
      <c r="J33" s="77"/>
      <c r="K33" s="77"/>
      <c r="L33" s="80">
        <f t="shared" si="2"/>
        <v>0</v>
      </c>
      <c r="M33" s="77">
        <f t="shared" si="4"/>
        <v>1</v>
      </c>
      <c r="N33" s="77">
        <f t="shared" si="4"/>
        <v>0</v>
      </c>
      <c r="O33" s="79">
        <f t="shared" si="3"/>
        <v>-1</v>
      </c>
    </row>
    <row r="34" spans="1:15" ht="15.75" thickBot="1">
      <c r="A34" s="68" t="s">
        <v>102</v>
      </c>
      <c r="B34" s="67"/>
      <c r="C34" s="76">
        <v>5</v>
      </c>
      <c r="D34" s="77">
        <v>0</v>
      </c>
      <c r="E34" s="77">
        <v>58</v>
      </c>
      <c r="F34" s="79">
        <f t="shared" si="0"/>
        <v>0</v>
      </c>
      <c r="G34" s="77"/>
      <c r="H34" s="77"/>
      <c r="I34" s="80">
        <f t="shared" si="1"/>
        <v>0</v>
      </c>
      <c r="J34" s="77"/>
      <c r="K34" s="77">
        <v>2</v>
      </c>
      <c r="L34" s="80">
        <f t="shared" si="2"/>
        <v>0</v>
      </c>
      <c r="M34" s="77">
        <f t="shared" si="4"/>
        <v>0</v>
      </c>
      <c r="N34" s="77">
        <f t="shared" si="4"/>
        <v>60</v>
      </c>
      <c r="O34" s="79">
        <f t="shared" si="3"/>
        <v>0</v>
      </c>
    </row>
    <row r="35" spans="1:15" ht="15.75" thickBot="1">
      <c r="A35" s="68"/>
      <c r="B35" s="68"/>
      <c r="C35" s="76">
        <v>4</v>
      </c>
      <c r="D35" s="77">
        <v>60</v>
      </c>
      <c r="E35" s="77">
        <v>89</v>
      </c>
      <c r="F35" s="79">
        <f t="shared" si="0"/>
        <v>0.4833333333333334</v>
      </c>
      <c r="G35" s="77"/>
      <c r="H35" s="77"/>
      <c r="I35" s="80">
        <f t="shared" si="1"/>
        <v>0</v>
      </c>
      <c r="J35" s="77"/>
      <c r="K35" s="77">
        <v>2</v>
      </c>
      <c r="L35" s="80">
        <f t="shared" si="2"/>
        <v>0</v>
      </c>
      <c r="M35" s="77">
        <f t="shared" si="4"/>
        <v>60</v>
      </c>
      <c r="N35" s="77">
        <f t="shared" si="4"/>
        <v>91</v>
      </c>
      <c r="O35" s="79">
        <f t="shared" si="3"/>
        <v>0.5166666666666666</v>
      </c>
    </row>
    <row r="36" spans="1:15" ht="15.75" thickBot="1">
      <c r="A36" s="68"/>
      <c r="B36" s="68" t="s">
        <v>94</v>
      </c>
      <c r="C36" s="76">
        <v>3</v>
      </c>
      <c r="D36" s="77">
        <v>90</v>
      </c>
      <c r="E36" s="77">
        <v>6</v>
      </c>
      <c r="F36" s="79">
        <f t="shared" si="0"/>
        <v>-0.9333333333333333</v>
      </c>
      <c r="G36" s="77"/>
      <c r="H36" s="77"/>
      <c r="I36" s="80">
        <f t="shared" si="1"/>
        <v>0</v>
      </c>
      <c r="J36" s="77">
        <v>1</v>
      </c>
      <c r="K36" s="77">
        <v>1</v>
      </c>
      <c r="L36" s="80">
        <f t="shared" si="2"/>
        <v>0</v>
      </c>
      <c r="M36" s="77">
        <f t="shared" si="4"/>
        <v>91</v>
      </c>
      <c r="N36" s="77">
        <f t="shared" si="4"/>
        <v>7</v>
      </c>
      <c r="O36" s="79">
        <f t="shared" si="3"/>
        <v>-0.9230769230769231</v>
      </c>
    </row>
    <row r="37" spans="1:15" ht="15.75" thickBot="1">
      <c r="A37" s="68"/>
      <c r="B37" s="68"/>
      <c r="C37" s="76">
        <v>2</v>
      </c>
      <c r="D37" s="77">
        <v>7</v>
      </c>
      <c r="E37" s="77">
        <v>18</v>
      </c>
      <c r="F37" s="79">
        <f t="shared" si="0"/>
        <v>1.5714285714285716</v>
      </c>
      <c r="G37" s="77"/>
      <c r="H37" s="77"/>
      <c r="I37" s="80">
        <f t="shared" si="1"/>
        <v>0</v>
      </c>
      <c r="J37" s="77"/>
      <c r="K37" s="77">
        <v>1</v>
      </c>
      <c r="L37" s="80">
        <f t="shared" si="2"/>
        <v>0</v>
      </c>
      <c r="M37" s="77">
        <f t="shared" si="4"/>
        <v>7</v>
      </c>
      <c r="N37" s="77">
        <f t="shared" si="4"/>
        <v>19</v>
      </c>
      <c r="O37" s="79">
        <f t="shared" si="3"/>
        <v>1.7142857142857144</v>
      </c>
    </row>
    <row r="38" spans="1:15" ht="15.75" thickBot="1">
      <c r="A38" s="69"/>
      <c r="B38" s="69"/>
      <c r="C38" s="76">
        <v>1</v>
      </c>
      <c r="D38" s="77">
        <v>23</v>
      </c>
      <c r="E38" s="77">
        <v>3</v>
      </c>
      <c r="F38" s="79">
        <f t="shared" si="0"/>
        <v>-0.8695652173913043</v>
      </c>
      <c r="G38" s="77"/>
      <c r="H38" s="77"/>
      <c r="I38" s="80">
        <f t="shared" si="1"/>
        <v>0</v>
      </c>
      <c r="J38" s="77"/>
      <c r="K38" s="77">
        <v>1</v>
      </c>
      <c r="L38" s="80">
        <f t="shared" si="2"/>
        <v>0</v>
      </c>
      <c r="M38" s="77">
        <f t="shared" si="4"/>
        <v>23</v>
      </c>
      <c r="N38" s="77">
        <f t="shared" si="4"/>
        <v>4</v>
      </c>
      <c r="O38" s="79">
        <f t="shared" si="3"/>
        <v>-0.8260869565217391</v>
      </c>
    </row>
    <row r="39" spans="1:18" ht="15.75" customHeight="1" thickBot="1">
      <c r="A39" s="190" t="s">
        <v>138</v>
      </c>
      <c r="B39" s="191"/>
      <c r="C39" s="192"/>
      <c r="D39" s="77">
        <f>SUM(D24:D38)</f>
        <v>284</v>
      </c>
      <c r="E39" s="77">
        <f>SUM(E24:E38)</f>
        <v>278</v>
      </c>
      <c r="F39" s="80">
        <f t="shared" si="0"/>
        <v>-0.021126760563380254</v>
      </c>
      <c r="G39" s="77">
        <f>SUM(G24:G38)</f>
        <v>1</v>
      </c>
      <c r="H39" s="77">
        <f>SUM(H24:H38)</f>
        <v>1</v>
      </c>
      <c r="I39" s="80">
        <f t="shared" si="1"/>
        <v>0</v>
      </c>
      <c r="J39" s="77">
        <f>SUM(J24:J38)</f>
        <v>7</v>
      </c>
      <c r="K39" s="77">
        <f>SUM(K24:K38)</f>
        <v>13</v>
      </c>
      <c r="L39" s="80">
        <f t="shared" si="2"/>
        <v>0.8571428571428572</v>
      </c>
      <c r="M39" s="77">
        <f>SUM(M24:M38)</f>
        <v>292</v>
      </c>
      <c r="N39" s="77">
        <f>SUM(N24:N38)</f>
        <v>292</v>
      </c>
      <c r="O39" s="80">
        <f t="shared" si="3"/>
        <v>0</v>
      </c>
      <c r="R39" t="s">
        <v>226</v>
      </c>
    </row>
    <row r="40" spans="1:15" ht="15.75" thickBot="1">
      <c r="A40" s="67"/>
      <c r="B40" s="67"/>
      <c r="C40" s="76">
        <v>15</v>
      </c>
      <c r="D40" s="77"/>
      <c r="E40" s="77"/>
      <c r="F40" s="79">
        <f t="shared" si="0"/>
        <v>0</v>
      </c>
      <c r="G40" s="77"/>
      <c r="H40" s="77"/>
      <c r="I40" s="80">
        <f t="shared" si="1"/>
        <v>0</v>
      </c>
      <c r="J40" s="77"/>
      <c r="K40" s="77"/>
      <c r="L40" s="80">
        <f t="shared" si="2"/>
        <v>0</v>
      </c>
      <c r="M40" s="77">
        <f t="shared" si="4"/>
        <v>0</v>
      </c>
      <c r="N40" s="77">
        <f t="shared" si="4"/>
        <v>0</v>
      </c>
      <c r="O40" s="79">
        <f t="shared" si="3"/>
        <v>0</v>
      </c>
    </row>
    <row r="41" spans="1:15" ht="15.75" thickBot="1">
      <c r="A41" s="68"/>
      <c r="B41" s="68"/>
      <c r="C41" s="76">
        <v>14</v>
      </c>
      <c r="D41" s="77"/>
      <c r="E41" s="77"/>
      <c r="F41" s="79">
        <f t="shared" si="0"/>
        <v>0</v>
      </c>
      <c r="G41" s="77"/>
      <c r="H41" s="77"/>
      <c r="I41" s="80">
        <f t="shared" si="1"/>
        <v>0</v>
      </c>
      <c r="J41" s="77"/>
      <c r="K41" s="77"/>
      <c r="L41" s="80">
        <f t="shared" si="2"/>
        <v>0</v>
      </c>
      <c r="M41" s="77">
        <f t="shared" si="4"/>
        <v>0</v>
      </c>
      <c r="N41" s="77">
        <f t="shared" si="4"/>
        <v>0</v>
      </c>
      <c r="O41" s="79">
        <f t="shared" si="3"/>
        <v>0</v>
      </c>
    </row>
    <row r="42" spans="1:15" ht="15.75" thickBot="1">
      <c r="A42" s="68"/>
      <c r="B42" s="68" t="s">
        <v>93</v>
      </c>
      <c r="C42" s="76">
        <v>13</v>
      </c>
      <c r="D42" s="77"/>
      <c r="E42" s="77"/>
      <c r="F42" s="79">
        <f t="shared" si="0"/>
        <v>0</v>
      </c>
      <c r="G42" s="77"/>
      <c r="H42" s="77"/>
      <c r="I42" s="80">
        <f t="shared" si="1"/>
        <v>0</v>
      </c>
      <c r="J42" s="77"/>
      <c r="K42" s="77"/>
      <c r="L42" s="80">
        <f t="shared" si="2"/>
        <v>0</v>
      </c>
      <c r="M42" s="77">
        <f t="shared" si="4"/>
        <v>0</v>
      </c>
      <c r="N42" s="77">
        <f t="shared" si="4"/>
        <v>0</v>
      </c>
      <c r="O42" s="79">
        <f t="shared" si="3"/>
        <v>0</v>
      </c>
    </row>
    <row r="43" spans="1:15" ht="15.75" thickBot="1">
      <c r="A43" s="68" t="s">
        <v>94</v>
      </c>
      <c r="B43" s="68"/>
      <c r="C43" s="76">
        <v>12</v>
      </c>
      <c r="D43" s="77"/>
      <c r="E43" s="77"/>
      <c r="F43" s="79">
        <f t="shared" si="0"/>
        <v>0</v>
      </c>
      <c r="G43" s="77"/>
      <c r="H43" s="77"/>
      <c r="I43" s="80">
        <f t="shared" si="1"/>
        <v>0</v>
      </c>
      <c r="J43" s="77"/>
      <c r="K43" s="77"/>
      <c r="L43" s="80">
        <f t="shared" si="2"/>
        <v>0</v>
      </c>
      <c r="M43" s="77">
        <f t="shared" si="4"/>
        <v>0</v>
      </c>
      <c r="N43" s="77">
        <f t="shared" si="4"/>
        <v>0</v>
      </c>
      <c r="O43" s="79">
        <f t="shared" si="3"/>
        <v>0</v>
      </c>
    </row>
    <row r="44" spans="1:15" ht="15.75" thickBot="1">
      <c r="A44" s="68" t="s">
        <v>103</v>
      </c>
      <c r="B44" s="69"/>
      <c r="C44" s="76">
        <v>11</v>
      </c>
      <c r="D44" s="77"/>
      <c r="E44" s="77"/>
      <c r="F44" s="79">
        <f t="shared" si="0"/>
        <v>0</v>
      </c>
      <c r="G44" s="77"/>
      <c r="H44" s="77"/>
      <c r="I44" s="80">
        <f t="shared" si="1"/>
        <v>0</v>
      </c>
      <c r="J44" s="77"/>
      <c r="K44" s="77"/>
      <c r="L44" s="80">
        <f t="shared" si="2"/>
        <v>0</v>
      </c>
      <c r="M44" s="77">
        <f t="shared" si="4"/>
        <v>0</v>
      </c>
      <c r="N44" s="77">
        <f t="shared" si="4"/>
        <v>0</v>
      </c>
      <c r="O44" s="79">
        <f t="shared" si="3"/>
        <v>0</v>
      </c>
    </row>
    <row r="45" spans="1:15" ht="15.75" thickBot="1">
      <c r="A45" s="68" t="s">
        <v>104</v>
      </c>
      <c r="B45" s="67"/>
      <c r="C45" s="76">
        <v>10</v>
      </c>
      <c r="D45" s="77"/>
      <c r="E45" s="77"/>
      <c r="F45" s="79">
        <f t="shared" si="0"/>
        <v>0</v>
      </c>
      <c r="G45" s="77"/>
      <c r="H45" s="77"/>
      <c r="I45" s="80">
        <f t="shared" si="1"/>
        <v>0</v>
      </c>
      <c r="J45" s="77"/>
      <c r="K45" s="77"/>
      <c r="L45" s="80">
        <f t="shared" si="2"/>
        <v>0</v>
      </c>
      <c r="M45" s="77">
        <f t="shared" si="4"/>
        <v>0</v>
      </c>
      <c r="N45" s="77">
        <f t="shared" si="4"/>
        <v>0</v>
      </c>
      <c r="O45" s="79">
        <f t="shared" si="3"/>
        <v>0</v>
      </c>
    </row>
    <row r="46" spans="1:15" ht="15.75" thickBot="1">
      <c r="A46" s="68" t="s">
        <v>97</v>
      </c>
      <c r="B46" s="68"/>
      <c r="C46" s="76">
        <v>9</v>
      </c>
      <c r="D46" s="77"/>
      <c r="E46" s="77"/>
      <c r="F46" s="79">
        <f t="shared" si="0"/>
        <v>0</v>
      </c>
      <c r="G46" s="77"/>
      <c r="H46" s="77"/>
      <c r="I46" s="80">
        <f t="shared" si="1"/>
        <v>0</v>
      </c>
      <c r="J46" s="77"/>
      <c r="K46" s="77"/>
      <c r="L46" s="80">
        <f t="shared" si="2"/>
        <v>0</v>
      </c>
      <c r="M46" s="77">
        <f t="shared" si="4"/>
        <v>0</v>
      </c>
      <c r="N46" s="77">
        <f t="shared" si="4"/>
        <v>0</v>
      </c>
      <c r="O46" s="79">
        <f t="shared" si="3"/>
        <v>0</v>
      </c>
    </row>
    <row r="47" spans="1:15" ht="15.75" thickBot="1">
      <c r="A47" s="68" t="s">
        <v>96</v>
      </c>
      <c r="B47" s="68" t="s">
        <v>98</v>
      </c>
      <c r="C47" s="76">
        <v>8</v>
      </c>
      <c r="D47" s="77"/>
      <c r="E47" s="77"/>
      <c r="F47" s="79">
        <f t="shared" si="0"/>
        <v>0</v>
      </c>
      <c r="G47" s="77"/>
      <c r="H47" s="77"/>
      <c r="I47" s="80">
        <f t="shared" si="1"/>
        <v>0</v>
      </c>
      <c r="J47" s="77"/>
      <c r="K47" s="77"/>
      <c r="L47" s="80">
        <f t="shared" si="2"/>
        <v>0</v>
      </c>
      <c r="M47" s="77">
        <f t="shared" si="4"/>
        <v>0</v>
      </c>
      <c r="N47" s="77">
        <f t="shared" si="4"/>
        <v>0</v>
      </c>
      <c r="O47" s="79">
        <f t="shared" si="3"/>
        <v>0</v>
      </c>
    </row>
    <row r="48" spans="1:15" ht="15.75" thickBot="1">
      <c r="A48" s="68" t="s">
        <v>97</v>
      </c>
      <c r="B48" s="68"/>
      <c r="C48" s="76">
        <v>7</v>
      </c>
      <c r="D48" s="77"/>
      <c r="E48" s="77"/>
      <c r="F48" s="79">
        <f t="shared" si="0"/>
        <v>0</v>
      </c>
      <c r="G48" s="77"/>
      <c r="H48" s="77"/>
      <c r="I48" s="80">
        <f t="shared" si="1"/>
        <v>0</v>
      </c>
      <c r="J48" s="77"/>
      <c r="K48" s="77"/>
      <c r="L48" s="80">
        <f t="shared" si="2"/>
        <v>0</v>
      </c>
      <c r="M48" s="77">
        <f t="shared" si="4"/>
        <v>0</v>
      </c>
      <c r="N48" s="77">
        <f t="shared" si="4"/>
        <v>0</v>
      </c>
      <c r="O48" s="79">
        <f t="shared" si="3"/>
        <v>0</v>
      </c>
    </row>
    <row r="49" spans="1:15" ht="15.75" thickBot="1">
      <c r="A49" s="68" t="s">
        <v>94</v>
      </c>
      <c r="B49" s="69"/>
      <c r="C49" s="76">
        <v>6</v>
      </c>
      <c r="D49" s="77"/>
      <c r="E49" s="77"/>
      <c r="F49" s="79">
        <f t="shared" si="0"/>
        <v>0</v>
      </c>
      <c r="G49" s="77"/>
      <c r="H49" s="77"/>
      <c r="I49" s="80">
        <f t="shared" si="1"/>
        <v>0</v>
      </c>
      <c r="J49" s="77"/>
      <c r="K49" s="77"/>
      <c r="L49" s="80">
        <f t="shared" si="2"/>
        <v>0</v>
      </c>
      <c r="M49" s="77">
        <f t="shared" si="4"/>
        <v>0</v>
      </c>
      <c r="N49" s="77">
        <f t="shared" si="4"/>
        <v>0</v>
      </c>
      <c r="O49" s="79">
        <f t="shared" si="3"/>
        <v>0</v>
      </c>
    </row>
    <row r="50" spans="1:15" ht="15.75" thickBot="1">
      <c r="A50" s="68" t="s">
        <v>105</v>
      </c>
      <c r="B50" s="67"/>
      <c r="C50" s="76">
        <v>5</v>
      </c>
      <c r="D50" s="77"/>
      <c r="E50" s="77"/>
      <c r="F50" s="79">
        <f t="shared" si="0"/>
        <v>0</v>
      </c>
      <c r="G50" s="77"/>
      <c r="H50" s="77"/>
      <c r="I50" s="80">
        <f t="shared" si="1"/>
        <v>0</v>
      </c>
      <c r="J50" s="77"/>
      <c r="K50" s="77"/>
      <c r="L50" s="80">
        <f t="shared" si="2"/>
        <v>0</v>
      </c>
      <c r="M50" s="77">
        <f t="shared" si="4"/>
        <v>0</v>
      </c>
      <c r="N50" s="77">
        <f t="shared" si="4"/>
        <v>0</v>
      </c>
      <c r="O50" s="79">
        <f t="shared" si="3"/>
        <v>0</v>
      </c>
    </row>
    <row r="51" spans="1:15" ht="15.75" thickBot="1">
      <c r="A51" s="68"/>
      <c r="B51" s="68"/>
      <c r="C51" s="76">
        <v>4</v>
      </c>
      <c r="D51" s="77"/>
      <c r="E51" s="77"/>
      <c r="F51" s="79">
        <f t="shared" si="0"/>
        <v>0</v>
      </c>
      <c r="G51" s="77"/>
      <c r="H51" s="77"/>
      <c r="I51" s="80">
        <f t="shared" si="1"/>
        <v>0</v>
      </c>
      <c r="J51" s="77"/>
      <c r="K51" s="77"/>
      <c r="L51" s="80">
        <f t="shared" si="2"/>
        <v>0</v>
      </c>
      <c r="M51" s="77">
        <f t="shared" si="4"/>
        <v>0</v>
      </c>
      <c r="N51" s="77">
        <f t="shared" si="4"/>
        <v>0</v>
      </c>
      <c r="O51" s="79">
        <f t="shared" si="3"/>
        <v>0</v>
      </c>
    </row>
    <row r="52" spans="1:15" ht="15.75" thickBot="1">
      <c r="A52" s="68"/>
      <c r="B52" s="68" t="s">
        <v>94</v>
      </c>
      <c r="C52" s="76">
        <v>3</v>
      </c>
      <c r="D52" s="77"/>
      <c r="E52" s="77"/>
      <c r="F52" s="79">
        <f t="shared" si="0"/>
        <v>0</v>
      </c>
      <c r="G52" s="77"/>
      <c r="H52" s="77"/>
      <c r="I52" s="80">
        <f t="shared" si="1"/>
        <v>0</v>
      </c>
      <c r="J52" s="77"/>
      <c r="K52" s="77"/>
      <c r="L52" s="80">
        <f t="shared" si="2"/>
        <v>0</v>
      </c>
      <c r="M52" s="77">
        <f t="shared" si="4"/>
        <v>0</v>
      </c>
      <c r="N52" s="77">
        <f t="shared" si="4"/>
        <v>0</v>
      </c>
      <c r="O52" s="79">
        <f t="shared" si="3"/>
        <v>0</v>
      </c>
    </row>
    <row r="53" spans="1:15" ht="15.75" thickBot="1">
      <c r="A53" s="68"/>
      <c r="B53" s="68"/>
      <c r="C53" s="76">
        <v>2</v>
      </c>
      <c r="D53" s="77"/>
      <c r="E53" s="77"/>
      <c r="F53" s="79">
        <f t="shared" si="0"/>
        <v>0</v>
      </c>
      <c r="G53" s="77"/>
      <c r="H53" s="77"/>
      <c r="I53" s="80">
        <f t="shared" si="1"/>
        <v>0</v>
      </c>
      <c r="J53" s="77"/>
      <c r="K53" s="77"/>
      <c r="L53" s="80">
        <f t="shared" si="2"/>
        <v>0</v>
      </c>
      <c r="M53" s="77">
        <f t="shared" si="4"/>
        <v>0</v>
      </c>
      <c r="N53" s="77">
        <f t="shared" si="4"/>
        <v>0</v>
      </c>
      <c r="O53" s="79">
        <f t="shared" si="3"/>
        <v>0</v>
      </c>
    </row>
    <row r="54" spans="1:15" ht="15.75" thickBot="1">
      <c r="A54" s="68"/>
      <c r="B54" s="69"/>
      <c r="C54" s="76">
        <v>1</v>
      </c>
      <c r="D54" s="77"/>
      <c r="E54" s="77"/>
      <c r="F54" s="79">
        <f t="shared" si="0"/>
        <v>0</v>
      </c>
      <c r="G54" s="77"/>
      <c r="H54" s="77"/>
      <c r="I54" s="80">
        <f t="shared" si="1"/>
        <v>0</v>
      </c>
      <c r="J54" s="77"/>
      <c r="K54" s="77"/>
      <c r="L54" s="80">
        <f t="shared" si="2"/>
        <v>0</v>
      </c>
      <c r="M54" s="77">
        <f t="shared" si="4"/>
        <v>0</v>
      </c>
      <c r="N54" s="77">
        <f t="shared" si="4"/>
        <v>0</v>
      </c>
      <c r="O54" s="79">
        <f t="shared" si="3"/>
        <v>0</v>
      </c>
    </row>
    <row r="55" spans="1:15" ht="15.75" customHeight="1" thickBot="1">
      <c r="A55" s="193" t="s">
        <v>139</v>
      </c>
      <c r="B55" s="194"/>
      <c r="C55" s="195"/>
      <c r="D55" s="77">
        <f>SUM(D40:D54)</f>
        <v>0</v>
      </c>
      <c r="E55" s="77">
        <f>SUM(E40:E54)</f>
        <v>0</v>
      </c>
      <c r="F55" s="79">
        <f t="shared" si="0"/>
        <v>0</v>
      </c>
      <c r="G55" s="77"/>
      <c r="H55" s="77">
        <f>SUM(H40:H54)</f>
        <v>0</v>
      </c>
      <c r="I55" s="80">
        <f t="shared" si="1"/>
        <v>0</v>
      </c>
      <c r="J55" s="77"/>
      <c r="K55" s="77"/>
      <c r="L55" s="80">
        <f t="shared" si="2"/>
        <v>0</v>
      </c>
      <c r="M55" s="77"/>
      <c r="N55" s="77"/>
      <c r="O55" s="79">
        <f t="shared" si="3"/>
        <v>0</v>
      </c>
    </row>
    <row r="56" spans="1:18" ht="16.5" customHeight="1" thickBot="1">
      <c r="A56" s="187" t="s">
        <v>140</v>
      </c>
      <c r="B56" s="188"/>
      <c r="C56" s="189"/>
      <c r="D56" s="77">
        <f>D23+D39+D55</f>
        <v>475</v>
      </c>
      <c r="E56" s="77">
        <f>E23+E39+E55</f>
        <v>463</v>
      </c>
      <c r="F56" s="79">
        <f t="shared" si="0"/>
        <v>-0.025263157894736876</v>
      </c>
      <c r="G56" s="77">
        <f>G23+G39+G55</f>
        <v>4</v>
      </c>
      <c r="H56" s="77">
        <f>H23+H39+H55</f>
        <v>2</v>
      </c>
      <c r="I56" s="80">
        <f t="shared" si="1"/>
        <v>-0.5</v>
      </c>
      <c r="J56" s="77">
        <f>J23+J39+J55</f>
        <v>10</v>
      </c>
      <c r="K56" s="77">
        <f>K23+K39+K55</f>
        <v>24</v>
      </c>
      <c r="L56" s="80">
        <f t="shared" si="2"/>
        <v>1.4</v>
      </c>
      <c r="M56" s="77">
        <f t="shared" si="4"/>
        <v>489</v>
      </c>
      <c r="N56" s="77">
        <f t="shared" si="4"/>
        <v>489</v>
      </c>
      <c r="O56" s="79">
        <f t="shared" si="3"/>
        <v>0</v>
      </c>
      <c r="R56" t="s">
        <v>226</v>
      </c>
    </row>
    <row r="57" ht="15">
      <c r="A57" s="2" t="s">
        <v>228</v>
      </c>
    </row>
    <row r="58" ht="15">
      <c r="A58" s="2" t="s">
        <v>229</v>
      </c>
    </row>
  </sheetData>
  <mergeCells count="12">
    <mergeCell ref="A5:C5"/>
    <mergeCell ref="D5:O5"/>
    <mergeCell ref="A6:C6"/>
    <mergeCell ref="D6:F6"/>
    <mergeCell ref="G6:I6"/>
    <mergeCell ref="J6:L6"/>
    <mergeCell ref="M6:O6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0"/>
  <sheetViews>
    <sheetView workbookViewId="0" topLeftCell="A1">
      <selection activeCell="A2" sqref="A2"/>
    </sheetView>
  </sheetViews>
  <sheetFormatPr defaultColWidth="9.140625" defaultRowHeight="12.75"/>
  <cols>
    <col min="1" max="1" width="25.00390625" style="0" customWidth="1"/>
    <col min="2" max="2" width="12.57421875" style="81" customWidth="1"/>
    <col min="3" max="3" width="20.421875" style="81" customWidth="1"/>
    <col min="4" max="4" width="20.8515625" style="81" customWidth="1"/>
    <col min="5" max="5" width="10.140625" style="81" customWidth="1"/>
    <col min="6" max="6" width="18.8515625" style="81" customWidth="1"/>
    <col min="7" max="7" width="23.57421875" style="81" customWidth="1"/>
  </cols>
  <sheetData>
    <row r="1" ht="15.75">
      <c r="A1" s="23" t="s">
        <v>161</v>
      </c>
    </row>
    <row r="2" ht="15.75">
      <c r="A2" s="4"/>
    </row>
    <row r="3" ht="15.75">
      <c r="A3" s="4" t="s">
        <v>230</v>
      </c>
    </row>
    <row r="4" ht="15.75" thickBot="1">
      <c r="A4" s="2"/>
    </row>
    <row r="5" spans="1:7" ht="49.5" customHeight="1" thickBot="1">
      <c r="A5" s="82" t="s">
        <v>162</v>
      </c>
      <c r="B5" s="83" t="s">
        <v>163</v>
      </c>
      <c r="C5" s="83" t="s">
        <v>164</v>
      </c>
      <c r="D5" s="84" t="s">
        <v>168</v>
      </c>
      <c r="E5" s="83" t="s">
        <v>165</v>
      </c>
      <c r="F5" s="83" t="s">
        <v>166</v>
      </c>
      <c r="G5" s="83" t="s">
        <v>167</v>
      </c>
    </row>
    <row r="6" spans="1:7" ht="43.5" thickBot="1">
      <c r="A6" s="85" t="s">
        <v>231</v>
      </c>
      <c r="B6" s="86">
        <v>21210</v>
      </c>
      <c r="C6" s="86" t="s">
        <v>232</v>
      </c>
      <c r="D6" s="86" t="s">
        <v>233</v>
      </c>
      <c r="E6" s="86" t="s">
        <v>212</v>
      </c>
      <c r="F6" s="86" t="s">
        <v>234</v>
      </c>
      <c r="G6" s="86" t="s">
        <v>235</v>
      </c>
    </row>
    <row r="7" spans="1:7" ht="57.75" thickBot="1">
      <c r="A7" s="85" t="s">
        <v>236</v>
      </c>
      <c r="B7" s="86">
        <v>21203</v>
      </c>
      <c r="C7" s="86" t="s">
        <v>232</v>
      </c>
      <c r="D7" s="86" t="s">
        <v>237</v>
      </c>
      <c r="E7" s="86" t="s">
        <v>212</v>
      </c>
      <c r="F7" s="86" t="s">
        <v>238</v>
      </c>
      <c r="G7" s="86" t="s">
        <v>239</v>
      </c>
    </row>
    <row r="8" spans="1:7" ht="43.5" thickBot="1">
      <c r="A8" s="85" t="s">
        <v>240</v>
      </c>
      <c r="B8" s="86">
        <v>21421</v>
      </c>
      <c r="C8" s="86" t="s">
        <v>232</v>
      </c>
      <c r="D8" s="86" t="s">
        <v>241</v>
      </c>
      <c r="E8" s="86" t="s">
        <v>212</v>
      </c>
      <c r="F8" s="86" t="s">
        <v>242</v>
      </c>
      <c r="G8" s="86" t="s">
        <v>243</v>
      </c>
    </row>
    <row r="9" spans="1:7" ht="43.5" thickBot="1">
      <c r="A9" s="85" t="s">
        <v>244</v>
      </c>
      <c r="B9" s="86">
        <v>21136</v>
      </c>
      <c r="C9" s="86" t="s">
        <v>232</v>
      </c>
      <c r="D9" s="86" t="s">
        <v>245</v>
      </c>
      <c r="E9" s="86" t="s">
        <v>212</v>
      </c>
      <c r="F9" s="86" t="s">
        <v>246</v>
      </c>
      <c r="G9" s="86" t="s">
        <v>247</v>
      </c>
    </row>
    <row r="10" spans="1:7" ht="43.5" thickBot="1">
      <c r="A10" s="85" t="s">
        <v>248</v>
      </c>
      <c r="B10" s="86">
        <v>21523</v>
      </c>
      <c r="C10" s="86" t="s">
        <v>232</v>
      </c>
      <c r="D10" s="86" t="s">
        <v>249</v>
      </c>
      <c r="E10" s="86" t="s">
        <v>212</v>
      </c>
      <c r="F10" s="86" t="s">
        <v>250</v>
      </c>
      <c r="G10" s="86" t="s">
        <v>251</v>
      </c>
    </row>
    <row r="11" spans="1:7" ht="43.5" thickBot="1">
      <c r="A11" s="85" t="s">
        <v>252</v>
      </c>
      <c r="B11" s="86">
        <v>21423</v>
      </c>
      <c r="C11" s="86" t="s">
        <v>232</v>
      </c>
      <c r="D11" s="86" t="s">
        <v>249</v>
      </c>
      <c r="E11" s="86" t="s">
        <v>212</v>
      </c>
      <c r="F11" s="86" t="s">
        <v>253</v>
      </c>
      <c r="G11" s="86" t="s">
        <v>254</v>
      </c>
    </row>
    <row r="12" spans="1:7" ht="72" thickBot="1">
      <c r="A12" s="85" t="s">
        <v>255</v>
      </c>
      <c r="B12" s="86">
        <v>21482</v>
      </c>
      <c r="C12" s="86" t="s">
        <v>129</v>
      </c>
      <c r="D12" s="86" t="s">
        <v>256</v>
      </c>
      <c r="E12" s="86" t="s">
        <v>212</v>
      </c>
      <c r="F12" s="86" t="s">
        <v>257</v>
      </c>
      <c r="G12" s="86" t="s">
        <v>258</v>
      </c>
    </row>
    <row r="13" spans="1:7" ht="72" thickBot="1">
      <c r="A13" s="85" t="s">
        <v>259</v>
      </c>
      <c r="B13" s="86">
        <v>21067</v>
      </c>
      <c r="C13" s="86" t="s">
        <v>129</v>
      </c>
      <c r="D13" s="86" t="s">
        <v>256</v>
      </c>
      <c r="E13" s="86" t="s">
        <v>212</v>
      </c>
      <c r="F13" s="86" t="s">
        <v>260</v>
      </c>
      <c r="G13" s="86" t="s">
        <v>261</v>
      </c>
    </row>
    <row r="14" spans="1:7" ht="29.25" thickBot="1">
      <c r="A14" s="85" t="s">
        <v>262</v>
      </c>
      <c r="B14" s="86">
        <v>21494</v>
      </c>
      <c r="C14" s="86" t="s">
        <v>129</v>
      </c>
      <c r="D14" s="86" t="s">
        <v>249</v>
      </c>
      <c r="E14" s="86" t="s">
        <v>212</v>
      </c>
      <c r="F14" s="86" t="s">
        <v>263</v>
      </c>
      <c r="G14" s="86" t="s">
        <v>264</v>
      </c>
    </row>
    <row r="15" spans="1:7" ht="72" thickBot="1">
      <c r="A15" s="85" t="s">
        <v>265</v>
      </c>
      <c r="B15" s="86">
        <v>22375</v>
      </c>
      <c r="C15" s="86" t="s">
        <v>129</v>
      </c>
      <c r="D15" s="86" t="s">
        <v>241</v>
      </c>
      <c r="E15" s="86" t="s">
        <v>212</v>
      </c>
      <c r="F15" s="86" t="s">
        <v>266</v>
      </c>
      <c r="G15" s="86" t="s">
        <v>267</v>
      </c>
    </row>
    <row r="16" spans="1:7" ht="72" thickBot="1">
      <c r="A16" s="85" t="s">
        <v>268</v>
      </c>
      <c r="B16" s="86">
        <v>21186</v>
      </c>
      <c r="C16" s="86" t="s">
        <v>129</v>
      </c>
      <c r="D16" s="86" t="s">
        <v>245</v>
      </c>
      <c r="E16" s="86" t="s">
        <v>212</v>
      </c>
      <c r="F16" s="86" t="s">
        <v>269</v>
      </c>
      <c r="G16" s="86" t="s">
        <v>261</v>
      </c>
    </row>
    <row r="17" spans="1:7" ht="72" thickBot="1">
      <c r="A17" s="85" t="s">
        <v>270</v>
      </c>
      <c r="B17" s="86">
        <v>21285</v>
      </c>
      <c r="C17" s="86" t="s">
        <v>129</v>
      </c>
      <c r="D17" s="86" t="s">
        <v>245</v>
      </c>
      <c r="E17" s="86" t="s">
        <v>212</v>
      </c>
      <c r="F17" s="86" t="s">
        <v>271</v>
      </c>
      <c r="G17" s="86" t="s">
        <v>272</v>
      </c>
    </row>
    <row r="18" spans="1:7" ht="29.25" thickBot="1">
      <c r="A18" s="85" t="s">
        <v>273</v>
      </c>
      <c r="B18" s="86">
        <v>21454</v>
      </c>
      <c r="C18" s="86" t="s">
        <v>274</v>
      </c>
      <c r="D18" s="86" t="s">
        <v>275</v>
      </c>
      <c r="E18" s="86" t="s">
        <v>212</v>
      </c>
      <c r="F18" s="86" t="s">
        <v>276</v>
      </c>
      <c r="G18" s="86" t="s">
        <v>277</v>
      </c>
    </row>
    <row r="19" spans="1:7" ht="29.25" thickBot="1">
      <c r="A19" s="85" t="s">
        <v>278</v>
      </c>
      <c r="B19" s="86">
        <v>21453</v>
      </c>
      <c r="C19" s="86" t="s">
        <v>274</v>
      </c>
      <c r="D19" s="86" t="s">
        <v>279</v>
      </c>
      <c r="E19" s="86" t="s">
        <v>212</v>
      </c>
      <c r="F19" s="86" t="s">
        <v>276</v>
      </c>
      <c r="G19" s="86" t="s">
        <v>277</v>
      </c>
    </row>
    <row r="20" spans="1:7" ht="14.25">
      <c r="A20" s="87"/>
      <c r="B20" s="88"/>
      <c r="C20" s="88"/>
      <c r="D20" s="88"/>
      <c r="E20" s="88"/>
      <c r="F20" s="88"/>
      <c r="G20" s="88"/>
    </row>
    <row r="21" spans="1:7" ht="14.25">
      <c r="A21" s="87"/>
      <c r="B21" s="88"/>
      <c r="C21" s="88"/>
      <c r="D21" s="88"/>
      <c r="E21" s="88"/>
      <c r="F21" s="88"/>
      <c r="G21" s="88"/>
    </row>
    <row r="22" spans="1:7" ht="15" thickBot="1">
      <c r="A22" s="87"/>
      <c r="B22" s="88"/>
      <c r="C22" s="88"/>
      <c r="D22" s="88"/>
      <c r="E22" s="88"/>
      <c r="F22" s="88"/>
      <c r="G22" s="88"/>
    </row>
    <row r="23" spans="1:7" ht="49.5" customHeight="1" thickBot="1">
      <c r="A23" s="82" t="s">
        <v>162</v>
      </c>
      <c r="B23" s="83" t="s">
        <v>163</v>
      </c>
      <c r="C23" s="83" t="s">
        <v>164</v>
      </c>
      <c r="D23" s="84" t="s">
        <v>168</v>
      </c>
      <c r="E23" s="83" t="s">
        <v>165</v>
      </c>
      <c r="F23" s="83" t="s">
        <v>280</v>
      </c>
      <c r="G23" s="83" t="s">
        <v>167</v>
      </c>
    </row>
    <row r="24" spans="1:7" ht="29.25" thickBot="1">
      <c r="A24" s="89" t="s">
        <v>281</v>
      </c>
      <c r="B24" s="89">
        <v>106623</v>
      </c>
      <c r="C24" s="89" t="s">
        <v>282</v>
      </c>
      <c r="D24" s="89" t="s">
        <v>283</v>
      </c>
      <c r="E24" s="89" t="s">
        <v>284</v>
      </c>
      <c r="F24" s="89" t="s">
        <v>285</v>
      </c>
      <c r="G24" s="90">
        <v>39419</v>
      </c>
    </row>
    <row r="25" spans="1:7" ht="29.25" thickBot="1">
      <c r="A25" s="89" t="s">
        <v>286</v>
      </c>
      <c r="B25" s="89">
        <v>100021</v>
      </c>
      <c r="C25" s="89" t="s">
        <v>287</v>
      </c>
      <c r="D25" s="89" t="s">
        <v>283</v>
      </c>
      <c r="E25" s="89" t="s">
        <v>288</v>
      </c>
      <c r="F25" s="89" t="s">
        <v>289</v>
      </c>
      <c r="G25" s="90">
        <v>31044</v>
      </c>
    </row>
    <row r="26" spans="1:7" ht="57.75" thickBot="1">
      <c r="A26" s="89" t="s">
        <v>290</v>
      </c>
      <c r="B26" s="89">
        <v>102610</v>
      </c>
      <c r="C26" s="89" t="s">
        <v>291</v>
      </c>
      <c r="D26" s="89" t="s">
        <v>292</v>
      </c>
      <c r="E26" s="89" t="s">
        <v>288</v>
      </c>
      <c r="F26" s="89" t="s">
        <v>293</v>
      </c>
      <c r="G26" s="90">
        <v>35128</v>
      </c>
    </row>
    <row r="27" spans="1:7" ht="29.25" thickBot="1">
      <c r="A27" s="89" t="s">
        <v>294</v>
      </c>
      <c r="B27" s="89">
        <v>103632</v>
      </c>
      <c r="C27" s="89" t="s">
        <v>287</v>
      </c>
      <c r="D27" s="89" t="s">
        <v>295</v>
      </c>
      <c r="E27" s="89" t="s">
        <v>296</v>
      </c>
      <c r="F27" s="89" t="s">
        <v>297</v>
      </c>
      <c r="G27" s="90">
        <v>38649</v>
      </c>
    </row>
    <row r="28" spans="1:7" ht="29.25" thickBot="1">
      <c r="A28" s="89" t="s">
        <v>298</v>
      </c>
      <c r="B28" s="89">
        <v>104043</v>
      </c>
      <c r="C28" s="89" t="s">
        <v>282</v>
      </c>
      <c r="D28" s="89" t="s">
        <v>299</v>
      </c>
      <c r="E28" s="89" t="s">
        <v>288</v>
      </c>
      <c r="F28" s="89" t="s">
        <v>300</v>
      </c>
      <c r="G28" s="90">
        <v>38649</v>
      </c>
    </row>
    <row r="29" spans="1:7" s="62" customFormat="1" ht="29.25" thickBot="1">
      <c r="A29" s="89" t="s">
        <v>301</v>
      </c>
      <c r="B29" s="89">
        <v>102849</v>
      </c>
      <c r="C29" s="89" t="s">
        <v>282</v>
      </c>
      <c r="D29" s="89" t="s">
        <v>292</v>
      </c>
      <c r="E29" s="89" t="s">
        <v>288</v>
      </c>
      <c r="F29" s="89" t="s">
        <v>302</v>
      </c>
      <c r="G29" s="90">
        <v>35324</v>
      </c>
    </row>
    <row r="30" spans="1:7" ht="29.25" thickBot="1">
      <c r="A30" s="89" t="s">
        <v>303</v>
      </c>
      <c r="B30" s="89">
        <v>106275</v>
      </c>
      <c r="C30" s="89" t="s">
        <v>287</v>
      </c>
      <c r="D30" s="89" t="s">
        <v>283</v>
      </c>
      <c r="E30" s="89" t="s">
        <v>304</v>
      </c>
      <c r="F30" s="89" t="s">
        <v>305</v>
      </c>
      <c r="G30" s="90">
        <v>38922</v>
      </c>
    </row>
    <row r="31" spans="1:7" ht="29.25" thickBot="1">
      <c r="A31" s="89" t="s">
        <v>306</v>
      </c>
      <c r="B31" s="89">
        <v>100030</v>
      </c>
      <c r="C31" s="89" t="s">
        <v>287</v>
      </c>
      <c r="D31" s="89" t="s">
        <v>283</v>
      </c>
      <c r="E31" s="89" t="s">
        <v>307</v>
      </c>
      <c r="F31" s="89" t="s">
        <v>308</v>
      </c>
      <c r="G31" s="90">
        <v>32286</v>
      </c>
    </row>
    <row r="32" spans="1:7" ht="29.25" thickBot="1">
      <c r="A32" s="89" t="s">
        <v>309</v>
      </c>
      <c r="B32" s="89">
        <v>104736</v>
      </c>
      <c r="C32" s="89" t="s">
        <v>282</v>
      </c>
      <c r="D32" s="89" t="s">
        <v>283</v>
      </c>
      <c r="E32" s="89" t="s">
        <v>288</v>
      </c>
      <c r="F32" s="89" t="s">
        <v>310</v>
      </c>
      <c r="G32" s="90">
        <v>38751</v>
      </c>
    </row>
    <row r="33" spans="1:7" ht="29.25" thickBot="1">
      <c r="A33" s="89" t="s">
        <v>311</v>
      </c>
      <c r="B33" s="89">
        <v>104132</v>
      </c>
      <c r="C33" s="89" t="s">
        <v>287</v>
      </c>
      <c r="D33" s="89" t="s">
        <v>295</v>
      </c>
      <c r="E33" s="89" t="s">
        <v>312</v>
      </c>
      <c r="F33" s="89" t="s">
        <v>313</v>
      </c>
      <c r="G33" s="90">
        <v>38649</v>
      </c>
    </row>
    <row r="34" spans="1:7" ht="29.25" thickBot="1">
      <c r="A34" s="89" t="s">
        <v>314</v>
      </c>
      <c r="B34" s="89">
        <v>100048</v>
      </c>
      <c r="C34" s="89" t="s">
        <v>287</v>
      </c>
      <c r="D34" s="89" t="s">
        <v>283</v>
      </c>
      <c r="E34" s="89" t="s">
        <v>288</v>
      </c>
      <c r="F34" s="89" t="s">
        <v>315</v>
      </c>
      <c r="G34" s="90">
        <v>32482</v>
      </c>
    </row>
    <row r="35" spans="1:7" ht="29.25" thickBot="1">
      <c r="A35" s="89" t="s">
        <v>316</v>
      </c>
      <c r="B35" s="89">
        <v>100072</v>
      </c>
      <c r="C35" s="89" t="s">
        <v>287</v>
      </c>
      <c r="D35" s="89" t="s">
        <v>283</v>
      </c>
      <c r="E35" s="89" t="s">
        <v>288</v>
      </c>
      <c r="F35" s="89" t="s">
        <v>317</v>
      </c>
      <c r="G35" s="90">
        <v>39209</v>
      </c>
    </row>
    <row r="36" spans="1:7" ht="29.25" thickBot="1">
      <c r="A36" s="89" t="s">
        <v>318</v>
      </c>
      <c r="B36" s="89">
        <v>104604</v>
      </c>
      <c r="C36" s="89" t="s">
        <v>282</v>
      </c>
      <c r="D36" s="89" t="s">
        <v>283</v>
      </c>
      <c r="E36" s="89" t="s">
        <v>296</v>
      </c>
      <c r="F36" s="89" t="s">
        <v>319</v>
      </c>
      <c r="G36" s="90">
        <v>38649</v>
      </c>
    </row>
    <row r="37" spans="1:7" ht="29.25" thickBot="1">
      <c r="A37" s="89" t="s">
        <v>320</v>
      </c>
      <c r="B37" s="89">
        <v>105422</v>
      </c>
      <c r="C37" s="89" t="s">
        <v>287</v>
      </c>
      <c r="D37" s="89" t="s">
        <v>295</v>
      </c>
      <c r="E37" s="89" t="s">
        <v>321</v>
      </c>
      <c r="F37" s="89" t="s">
        <v>322</v>
      </c>
      <c r="G37" s="90">
        <v>38756</v>
      </c>
    </row>
    <row r="38" spans="1:7" ht="29.25" thickBot="1">
      <c r="A38" s="89" t="s">
        <v>323</v>
      </c>
      <c r="B38" s="89">
        <v>104744</v>
      </c>
      <c r="C38" s="89" t="s">
        <v>282</v>
      </c>
      <c r="D38" s="89" t="s">
        <v>283</v>
      </c>
      <c r="E38" s="89" t="s">
        <v>324</v>
      </c>
      <c r="F38" s="89" t="s">
        <v>325</v>
      </c>
      <c r="G38" s="90">
        <v>38751</v>
      </c>
    </row>
    <row r="39" spans="1:7" ht="29.25" thickBot="1">
      <c r="A39" s="89" t="s">
        <v>326</v>
      </c>
      <c r="B39" s="89">
        <v>100080</v>
      </c>
      <c r="C39" s="89" t="s">
        <v>287</v>
      </c>
      <c r="D39" s="89" t="s">
        <v>292</v>
      </c>
      <c r="E39" s="89" t="s">
        <v>288</v>
      </c>
      <c r="F39" s="89" t="s">
        <v>327</v>
      </c>
      <c r="G39" s="90">
        <v>35248</v>
      </c>
    </row>
    <row r="40" spans="1:7" ht="29.25" thickBot="1">
      <c r="A40" s="89" t="s">
        <v>328</v>
      </c>
      <c r="B40" s="89">
        <v>104230</v>
      </c>
      <c r="C40" s="89" t="s">
        <v>282</v>
      </c>
      <c r="D40" s="89" t="s">
        <v>295</v>
      </c>
      <c r="E40" s="89" t="s">
        <v>329</v>
      </c>
      <c r="F40" s="89" t="s">
        <v>330</v>
      </c>
      <c r="G40" s="90">
        <v>38649</v>
      </c>
    </row>
    <row r="41" spans="1:7" ht="29.25" thickBot="1">
      <c r="A41" s="89" t="s">
        <v>331</v>
      </c>
      <c r="B41" s="89">
        <v>105627</v>
      </c>
      <c r="C41" s="89" t="s">
        <v>287</v>
      </c>
      <c r="D41" s="89" t="s">
        <v>283</v>
      </c>
      <c r="E41" s="89" t="s">
        <v>288</v>
      </c>
      <c r="F41" s="89" t="s">
        <v>332</v>
      </c>
      <c r="G41" s="90">
        <v>38751</v>
      </c>
    </row>
    <row r="42" spans="1:7" ht="57.75" thickBot="1">
      <c r="A42" s="89" t="s">
        <v>333</v>
      </c>
      <c r="B42" s="89">
        <v>106852</v>
      </c>
      <c r="C42" s="89" t="s">
        <v>334</v>
      </c>
      <c r="D42" s="89" t="s">
        <v>283</v>
      </c>
      <c r="E42" s="89" t="s">
        <v>288</v>
      </c>
      <c r="F42" s="89" t="s">
        <v>335</v>
      </c>
      <c r="G42" s="90">
        <v>39797</v>
      </c>
    </row>
    <row r="43" spans="1:7" ht="29.25" thickBot="1">
      <c r="A43" s="89" t="s">
        <v>336</v>
      </c>
      <c r="B43" s="89">
        <v>105015</v>
      </c>
      <c r="C43" s="89" t="s">
        <v>282</v>
      </c>
      <c r="D43" s="89" t="s">
        <v>295</v>
      </c>
      <c r="E43" s="89" t="s">
        <v>337</v>
      </c>
      <c r="F43" s="89" t="s">
        <v>338</v>
      </c>
      <c r="G43" s="90">
        <v>38756</v>
      </c>
    </row>
    <row r="44" spans="1:7" ht="29.25" thickBot="1">
      <c r="A44" s="89" t="s">
        <v>339</v>
      </c>
      <c r="B44" s="89">
        <v>102318</v>
      </c>
      <c r="C44" s="89" t="s">
        <v>287</v>
      </c>
      <c r="D44" s="89" t="s">
        <v>292</v>
      </c>
      <c r="E44" s="89" t="s">
        <v>288</v>
      </c>
      <c r="F44" s="89" t="s">
        <v>340</v>
      </c>
      <c r="G44" s="90">
        <v>34759</v>
      </c>
    </row>
    <row r="45" spans="1:7" ht="29.25" thickBot="1">
      <c r="A45" s="89" t="s">
        <v>341</v>
      </c>
      <c r="B45" s="89">
        <v>104655</v>
      </c>
      <c r="C45" s="89" t="s">
        <v>287</v>
      </c>
      <c r="D45" s="89" t="s">
        <v>283</v>
      </c>
      <c r="E45" s="89" t="s">
        <v>342</v>
      </c>
      <c r="F45" s="89" t="s">
        <v>343</v>
      </c>
      <c r="G45" s="90">
        <v>38649</v>
      </c>
    </row>
    <row r="46" spans="1:7" ht="29.25" thickBot="1">
      <c r="A46" s="89" t="s">
        <v>344</v>
      </c>
      <c r="B46" s="89">
        <v>105988</v>
      </c>
      <c r="C46" s="89" t="s">
        <v>282</v>
      </c>
      <c r="D46" s="89" t="s">
        <v>283</v>
      </c>
      <c r="E46" s="89" t="s">
        <v>124</v>
      </c>
      <c r="F46" s="89" t="s">
        <v>345</v>
      </c>
      <c r="G46" s="90">
        <v>38756</v>
      </c>
    </row>
    <row r="47" spans="1:7" ht="29.25" thickBot="1">
      <c r="A47" s="89" t="s">
        <v>346</v>
      </c>
      <c r="B47" s="89">
        <v>104000</v>
      </c>
      <c r="C47" s="89" t="s">
        <v>282</v>
      </c>
      <c r="D47" s="89" t="s">
        <v>295</v>
      </c>
      <c r="E47" s="89" t="s">
        <v>347</v>
      </c>
      <c r="F47" s="89" t="s">
        <v>348</v>
      </c>
      <c r="G47" s="90">
        <v>38649</v>
      </c>
    </row>
    <row r="48" spans="1:7" ht="29.25" thickBot="1">
      <c r="A48" s="89" t="s">
        <v>349</v>
      </c>
      <c r="B48" s="89">
        <v>105201</v>
      </c>
      <c r="C48" s="89" t="s">
        <v>282</v>
      </c>
      <c r="D48" s="89" t="s">
        <v>295</v>
      </c>
      <c r="E48" s="89" t="s">
        <v>350</v>
      </c>
      <c r="F48" s="89" t="s">
        <v>351</v>
      </c>
      <c r="G48" s="90">
        <v>38756</v>
      </c>
    </row>
    <row r="49" spans="1:7" ht="57.75" thickBot="1">
      <c r="A49" s="89" t="s">
        <v>352</v>
      </c>
      <c r="B49" s="89">
        <v>106860</v>
      </c>
      <c r="C49" s="89" t="s">
        <v>334</v>
      </c>
      <c r="D49" s="89" t="s">
        <v>283</v>
      </c>
      <c r="E49" s="89" t="s">
        <v>288</v>
      </c>
      <c r="F49" s="89" t="s">
        <v>353</v>
      </c>
      <c r="G49" s="90">
        <v>39797</v>
      </c>
    </row>
    <row r="50" spans="1:7" ht="43.5" thickBot="1">
      <c r="A50" s="89" t="s">
        <v>354</v>
      </c>
      <c r="B50" s="89">
        <v>102520</v>
      </c>
      <c r="C50" s="89" t="s">
        <v>355</v>
      </c>
      <c r="D50" s="89" t="s">
        <v>283</v>
      </c>
      <c r="E50" s="89" t="s">
        <v>288</v>
      </c>
      <c r="F50" s="89" t="s">
        <v>356</v>
      </c>
      <c r="G50" s="90">
        <v>35024</v>
      </c>
    </row>
    <row r="51" spans="1:7" ht="29.25" thickBot="1">
      <c r="A51" s="89" t="s">
        <v>357</v>
      </c>
      <c r="B51" s="89">
        <v>106321</v>
      </c>
      <c r="C51" s="89" t="s">
        <v>287</v>
      </c>
      <c r="D51" s="89" t="s">
        <v>283</v>
      </c>
      <c r="E51" s="89" t="s">
        <v>288</v>
      </c>
      <c r="F51" s="89" t="s">
        <v>358</v>
      </c>
      <c r="G51" s="90">
        <v>38947</v>
      </c>
    </row>
    <row r="52" spans="1:7" ht="29.25" thickBot="1">
      <c r="A52" s="89" t="s">
        <v>359</v>
      </c>
      <c r="B52" s="89">
        <v>103640</v>
      </c>
      <c r="C52" s="89" t="s">
        <v>282</v>
      </c>
      <c r="D52" s="89" t="s">
        <v>283</v>
      </c>
      <c r="E52" s="89" t="s">
        <v>288</v>
      </c>
      <c r="F52" s="89" t="s">
        <v>360</v>
      </c>
      <c r="G52" s="90">
        <v>38649</v>
      </c>
    </row>
    <row r="53" spans="1:7" ht="29.25" thickBot="1">
      <c r="A53" s="89" t="s">
        <v>361</v>
      </c>
      <c r="B53" s="89">
        <v>104329</v>
      </c>
      <c r="C53" s="89" t="s">
        <v>287</v>
      </c>
      <c r="D53" s="89" t="s">
        <v>283</v>
      </c>
      <c r="E53" s="89" t="s">
        <v>362</v>
      </c>
      <c r="F53" s="89" t="s">
        <v>363</v>
      </c>
      <c r="G53" s="90">
        <v>38649</v>
      </c>
    </row>
    <row r="54" spans="1:7" ht="29.25" thickBot="1">
      <c r="A54" s="89" t="s">
        <v>364</v>
      </c>
      <c r="B54" s="89">
        <v>100099</v>
      </c>
      <c r="C54" s="89" t="s">
        <v>282</v>
      </c>
      <c r="D54" s="89" t="s">
        <v>365</v>
      </c>
      <c r="E54" s="89" t="s">
        <v>288</v>
      </c>
      <c r="F54" s="89" t="s">
        <v>366</v>
      </c>
      <c r="G54" s="90">
        <v>35647</v>
      </c>
    </row>
    <row r="55" spans="1:7" ht="29.25" thickBot="1">
      <c r="A55" s="89" t="s">
        <v>367</v>
      </c>
      <c r="B55" s="89">
        <v>106054</v>
      </c>
      <c r="C55" s="89" t="s">
        <v>282</v>
      </c>
      <c r="D55" s="89" t="s">
        <v>283</v>
      </c>
      <c r="E55" s="89" t="s">
        <v>368</v>
      </c>
      <c r="F55" s="89" t="s">
        <v>369</v>
      </c>
      <c r="G55" s="90">
        <v>38751</v>
      </c>
    </row>
    <row r="56" spans="1:7" ht="29.25" thickBot="1">
      <c r="A56" s="89" t="s">
        <v>370</v>
      </c>
      <c r="B56" s="89">
        <v>101567</v>
      </c>
      <c r="C56" s="89" t="s">
        <v>282</v>
      </c>
      <c r="D56" s="89" t="s">
        <v>365</v>
      </c>
      <c r="E56" s="89" t="s">
        <v>288</v>
      </c>
      <c r="F56" s="89" t="s">
        <v>371</v>
      </c>
      <c r="G56" s="90">
        <v>32877</v>
      </c>
    </row>
    <row r="57" spans="1:7" ht="29.25" thickBot="1">
      <c r="A57" s="89" t="s">
        <v>372</v>
      </c>
      <c r="B57" s="89">
        <v>104167</v>
      </c>
      <c r="C57" s="89" t="s">
        <v>287</v>
      </c>
      <c r="D57" s="89" t="s">
        <v>283</v>
      </c>
      <c r="E57" s="89" t="s">
        <v>373</v>
      </c>
      <c r="F57" s="89" t="s">
        <v>374</v>
      </c>
      <c r="G57" s="90">
        <v>38649</v>
      </c>
    </row>
    <row r="58" spans="1:7" ht="29.25" thickBot="1">
      <c r="A58" s="89" t="s">
        <v>375</v>
      </c>
      <c r="B58" s="89">
        <v>105317</v>
      </c>
      <c r="C58" s="89" t="s">
        <v>287</v>
      </c>
      <c r="D58" s="89" t="s">
        <v>283</v>
      </c>
      <c r="E58" s="89" t="s">
        <v>376</v>
      </c>
      <c r="F58" s="89" t="s">
        <v>377</v>
      </c>
      <c r="G58" s="90">
        <v>38756</v>
      </c>
    </row>
    <row r="59" spans="1:7" ht="29.25" thickBot="1">
      <c r="A59" s="89" t="s">
        <v>378</v>
      </c>
      <c r="B59" s="89">
        <v>100102</v>
      </c>
      <c r="C59" s="89" t="s">
        <v>287</v>
      </c>
      <c r="D59" s="89" t="s">
        <v>379</v>
      </c>
      <c r="E59" s="89" t="s">
        <v>288</v>
      </c>
      <c r="F59" s="89" t="s">
        <v>380</v>
      </c>
      <c r="G59" s="90">
        <v>32286</v>
      </c>
    </row>
    <row r="60" spans="1:7" ht="29.25" thickBot="1">
      <c r="A60" s="89" t="s">
        <v>381</v>
      </c>
      <c r="B60" s="89">
        <v>103004</v>
      </c>
      <c r="C60" s="89" t="s">
        <v>282</v>
      </c>
      <c r="D60" s="89" t="s">
        <v>292</v>
      </c>
      <c r="E60" s="89" t="s">
        <v>288</v>
      </c>
      <c r="F60" s="89" t="s">
        <v>382</v>
      </c>
      <c r="G60" s="90">
        <v>38751</v>
      </c>
    </row>
    <row r="61" spans="1:7" ht="29.25" thickBot="1">
      <c r="A61" s="89" t="s">
        <v>383</v>
      </c>
      <c r="B61" s="89">
        <v>106437</v>
      </c>
      <c r="C61" s="89" t="s">
        <v>287</v>
      </c>
      <c r="D61" s="89" t="s">
        <v>283</v>
      </c>
      <c r="E61" s="89" t="s">
        <v>384</v>
      </c>
      <c r="F61" s="89" t="s">
        <v>385</v>
      </c>
      <c r="G61" s="90">
        <v>39031</v>
      </c>
    </row>
    <row r="62" spans="1:7" ht="29.25" thickBot="1">
      <c r="A62" s="89" t="s">
        <v>386</v>
      </c>
      <c r="B62" s="89">
        <v>105716</v>
      </c>
      <c r="C62" s="89" t="s">
        <v>287</v>
      </c>
      <c r="D62" s="89" t="s">
        <v>283</v>
      </c>
      <c r="E62" s="89" t="s">
        <v>387</v>
      </c>
      <c r="F62" s="89" t="s">
        <v>388</v>
      </c>
      <c r="G62" s="90">
        <v>38756</v>
      </c>
    </row>
    <row r="63" spans="1:7" ht="29.25" thickBot="1">
      <c r="A63" s="89" t="s">
        <v>389</v>
      </c>
      <c r="B63" s="89">
        <v>106810</v>
      </c>
      <c r="C63" s="89" t="s">
        <v>282</v>
      </c>
      <c r="D63" s="89" t="s">
        <v>295</v>
      </c>
      <c r="E63" s="89" t="s">
        <v>390</v>
      </c>
      <c r="F63" s="89" t="s">
        <v>391</v>
      </c>
      <c r="G63" s="90">
        <v>39762</v>
      </c>
    </row>
    <row r="64" spans="1:7" ht="29.25" thickBot="1">
      <c r="A64" s="89" t="s">
        <v>392</v>
      </c>
      <c r="B64" s="89">
        <v>103683</v>
      </c>
      <c r="C64" s="89" t="s">
        <v>287</v>
      </c>
      <c r="D64" s="89" t="s">
        <v>283</v>
      </c>
      <c r="E64" s="89" t="s">
        <v>393</v>
      </c>
      <c r="F64" s="89" t="s">
        <v>394</v>
      </c>
      <c r="G64" s="90">
        <v>38649</v>
      </c>
    </row>
    <row r="65" spans="1:7" ht="29.25" thickBot="1">
      <c r="A65" s="89" t="s">
        <v>395</v>
      </c>
      <c r="B65" s="89">
        <v>102326</v>
      </c>
      <c r="C65" s="89" t="s">
        <v>287</v>
      </c>
      <c r="D65" s="89" t="s">
        <v>283</v>
      </c>
      <c r="E65" s="89" t="s">
        <v>288</v>
      </c>
      <c r="F65" s="89" t="s">
        <v>396</v>
      </c>
      <c r="G65" s="90">
        <v>34759</v>
      </c>
    </row>
    <row r="66" spans="1:7" ht="57.75" thickBot="1">
      <c r="A66" s="89" t="s">
        <v>397</v>
      </c>
      <c r="B66" s="89">
        <v>102539</v>
      </c>
      <c r="C66" s="89" t="s">
        <v>398</v>
      </c>
      <c r="D66" s="89" t="s">
        <v>292</v>
      </c>
      <c r="E66" s="89" t="s">
        <v>288</v>
      </c>
      <c r="F66" s="89" t="s">
        <v>399</v>
      </c>
      <c r="G66" s="90">
        <v>38804</v>
      </c>
    </row>
    <row r="67" spans="1:7" ht="57.75" thickBot="1">
      <c r="A67" s="89" t="s">
        <v>400</v>
      </c>
      <c r="B67" s="89">
        <v>104825</v>
      </c>
      <c r="C67" s="89" t="s">
        <v>398</v>
      </c>
      <c r="D67" s="89" t="s">
        <v>292</v>
      </c>
      <c r="E67" s="89" t="s">
        <v>288</v>
      </c>
      <c r="F67" s="89" t="s">
        <v>401</v>
      </c>
      <c r="G67" s="90">
        <v>38751</v>
      </c>
    </row>
    <row r="68" spans="1:7" ht="29.25" thickBot="1">
      <c r="A68" s="89" t="s">
        <v>402</v>
      </c>
      <c r="B68" s="89">
        <v>106763</v>
      </c>
      <c r="C68" s="89" t="s">
        <v>287</v>
      </c>
      <c r="D68" s="89" t="s">
        <v>283</v>
      </c>
      <c r="E68" s="89" t="s">
        <v>288</v>
      </c>
      <c r="F68" s="89" t="s">
        <v>403</v>
      </c>
      <c r="G68" s="90">
        <v>39706</v>
      </c>
    </row>
    <row r="69" spans="1:7" ht="29.25" thickBot="1">
      <c r="A69" s="89" t="s">
        <v>404</v>
      </c>
      <c r="B69" s="89">
        <v>104868</v>
      </c>
      <c r="C69" s="89" t="s">
        <v>287</v>
      </c>
      <c r="D69" s="89" t="s">
        <v>283</v>
      </c>
      <c r="E69" s="89" t="s">
        <v>288</v>
      </c>
      <c r="F69" s="89" t="s">
        <v>405</v>
      </c>
      <c r="G69" s="90">
        <v>38751</v>
      </c>
    </row>
    <row r="70" spans="1:7" ht="29.25" thickBot="1">
      <c r="A70" s="89" t="s">
        <v>406</v>
      </c>
      <c r="B70" s="89">
        <v>103276</v>
      </c>
      <c r="C70" s="89" t="s">
        <v>282</v>
      </c>
      <c r="D70" s="89" t="s">
        <v>283</v>
      </c>
      <c r="E70" s="89" t="s">
        <v>288</v>
      </c>
      <c r="F70" s="89" t="s">
        <v>407</v>
      </c>
      <c r="G70" s="90">
        <v>38096</v>
      </c>
    </row>
    <row r="71" spans="1:7" ht="29.25" thickBot="1">
      <c r="A71" s="89" t="s">
        <v>408</v>
      </c>
      <c r="B71" s="89">
        <v>104558</v>
      </c>
      <c r="C71" s="89" t="s">
        <v>287</v>
      </c>
      <c r="D71" s="89"/>
      <c r="E71" s="89" t="s">
        <v>409</v>
      </c>
      <c r="F71" s="89" t="s">
        <v>410</v>
      </c>
      <c r="G71" s="90">
        <v>38649</v>
      </c>
    </row>
    <row r="72" spans="1:7" ht="29.25" thickBot="1">
      <c r="A72" s="89" t="s">
        <v>411</v>
      </c>
      <c r="B72" s="89">
        <v>104035</v>
      </c>
      <c r="C72" s="89" t="s">
        <v>287</v>
      </c>
      <c r="D72" s="89" t="s">
        <v>283</v>
      </c>
      <c r="E72" s="89" t="s">
        <v>412</v>
      </c>
      <c r="F72" s="89" t="s">
        <v>413</v>
      </c>
      <c r="G72" s="90">
        <v>38649</v>
      </c>
    </row>
    <row r="73" spans="1:7" ht="29.25" thickBot="1">
      <c r="A73" s="89" t="s">
        <v>414</v>
      </c>
      <c r="B73" s="89">
        <v>100129</v>
      </c>
      <c r="C73" s="89" t="s">
        <v>287</v>
      </c>
      <c r="D73" s="89" t="s">
        <v>283</v>
      </c>
      <c r="E73" s="89" t="s">
        <v>415</v>
      </c>
      <c r="F73" s="89" t="s">
        <v>416</v>
      </c>
      <c r="G73" s="90">
        <v>31645</v>
      </c>
    </row>
    <row r="74" spans="1:7" ht="29.25" thickBot="1">
      <c r="A74" s="89" t="s">
        <v>417</v>
      </c>
      <c r="B74" s="89">
        <v>104760</v>
      </c>
      <c r="C74" s="89" t="s">
        <v>282</v>
      </c>
      <c r="D74" s="89" t="s">
        <v>292</v>
      </c>
      <c r="E74" s="89" t="s">
        <v>288</v>
      </c>
      <c r="F74" s="89" t="s">
        <v>418</v>
      </c>
      <c r="G74" s="90">
        <v>38751</v>
      </c>
    </row>
    <row r="75" spans="1:7" ht="29.25" thickBot="1">
      <c r="A75" s="89" t="s">
        <v>419</v>
      </c>
      <c r="B75" s="89">
        <v>103934</v>
      </c>
      <c r="C75" s="89" t="s">
        <v>282</v>
      </c>
      <c r="D75" s="89" t="s">
        <v>295</v>
      </c>
      <c r="E75" s="89" t="s">
        <v>420</v>
      </c>
      <c r="F75" s="89" t="s">
        <v>421</v>
      </c>
      <c r="G75" s="90">
        <v>38649</v>
      </c>
    </row>
    <row r="76" spans="1:7" ht="29.25" thickBot="1">
      <c r="A76" s="89" t="s">
        <v>422</v>
      </c>
      <c r="B76" s="89">
        <v>105740</v>
      </c>
      <c r="C76" s="89" t="s">
        <v>282</v>
      </c>
      <c r="D76" s="89" t="s">
        <v>295</v>
      </c>
      <c r="E76" s="89" t="s">
        <v>423</v>
      </c>
      <c r="F76" s="89" t="s">
        <v>424</v>
      </c>
      <c r="G76" s="90">
        <v>38756</v>
      </c>
    </row>
    <row r="77" spans="1:7" ht="29.25" thickBot="1">
      <c r="A77" s="89" t="s">
        <v>425</v>
      </c>
      <c r="B77" s="89">
        <v>104116</v>
      </c>
      <c r="C77" s="89" t="s">
        <v>282</v>
      </c>
      <c r="D77" s="89" t="s">
        <v>295</v>
      </c>
      <c r="E77" s="89" t="s">
        <v>426</v>
      </c>
      <c r="F77" s="89" t="s">
        <v>427</v>
      </c>
      <c r="G77" s="90">
        <v>38649</v>
      </c>
    </row>
    <row r="78" spans="1:7" ht="29.25" thickBot="1">
      <c r="A78" s="89" t="s">
        <v>428</v>
      </c>
      <c r="B78" s="89">
        <v>104540</v>
      </c>
      <c r="C78" s="89" t="s">
        <v>282</v>
      </c>
      <c r="D78" s="89" t="s">
        <v>283</v>
      </c>
      <c r="E78" s="89" t="s">
        <v>429</v>
      </c>
      <c r="F78" s="89" t="s">
        <v>430</v>
      </c>
      <c r="G78" s="90">
        <v>38649</v>
      </c>
    </row>
    <row r="79" spans="1:7" ht="57.75" thickBot="1">
      <c r="A79" s="89" t="s">
        <v>431</v>
      </c>
      <c r="B79" s="89">
        <v>102636</v>
      </c>
      <c r="C79" s="89" t="s">
        <v>334</v>
      </c>
      <c r="D79" s="89" t="s">
        <v>379</v>
      </c>
      <c r="E79" s="89" t="s">
        <v>288</v>
      </c>
      <c r="F79" s="89" t="s">
        <v>432</v>
      </c>
      <c r="G79" s="90">
        <v>35128</v>
      </c>
    </row>
    <row r="80" spans="1:7" ht="57.75" thickBot="1">
      <c r="A80" s="89" t="s">
        <v>433</v>
      </c>
      <c r="B80" s="89">
        <v>102547</v>
      </c>
      <c r="C80" s="89" t="s">
        <v>334</v>
      </c>
      <c r="D80" s="89" t="s">
        <v>292</v>
      </c>
      <c r="E80" s="89" t="s">
        <v>288</v>
      </c>
      <c r="F80" s="89" t="s">
        <v>434</v>
      </c>
      <c r="G80" s="90">
        <v>35128</v>
      </c>
    </row>
    <row r="81" spans="1:7" ht="29.25" thickBot="1">
      <c r="A81" s="89" t="s">
        <v>435</v>
      </c>
      <c r="B81" s="89">
        <v>104876</v>
      </c>
      <c r="C81" s="89" t="s">
        <v>287</v>
      </c>
      <c r="D81" s="89" t="s">
        <v>292</v>
      </c>
      <c r="E81" s="89" t="s">
        <v>288</v>
      </c>
      <c r="F81" s="89" t="s">
        <v>436</v>
      </c>
      <c r="G81" s="90">
        <v>38751</v>
      </c>
    </row>
    <row r="82" spans="1:7" ht="43.5" thickBot="1">
      <c r="A82" s="89" t="s">
        <v>437</v>
      </c>
      <c r="B82" s="89">
        <v>104639</v>
      </c>
      <c r="C82" s="89" t="s">
        <v>282</v>
      </c>
      <c r="D82" s="89" t="s">
        <v>283</v>
      </c>
      <c r="E82" s="89" t="s">
        <v>438</v>
      </c>
      <c r="F82" s="89" t="s">
        <v>439</v>
      </c>
      <c r="G82" s="90">
        <v>38649</v>
      </c>
    </row>
    <row r="83" spans="1:7" ht="29.25" thickBot="1">
      <c r="A83" s="89" t="s">
        <v>440</v>
      </c>
      <c r="B83" s="89">
        <v>103098</v>
      </c>
      <c r="C83" s="89" t="s">
        <v>441</v>
      </c>
      <c r="D83" s="89" t="s">
        <v>283</v>
      </c>
      <c r="E83" s="89" t="s">
        <v>288</v>
      </c>
      <c r="F83" s="89" t="s">
        <v>442</v>
      </c>
      <c r="G83" s="90">
        <v>38561</v>
      </c>
    </row>
    <row r="84" spans="1:7" ht="29.25" thickBot="1">
      <c r="A84" s="89" t="s">
        <v>443</v>
      </c>
      <c r="B84" s="89">
        <v>101648</v>
      </c>
      <c r="C84" s="89" t="s">
        <v>282</v>
      </c>
      <c r="D84" s="89" t="s">
        <v>283</v>
      </c>
      <c r="E84" s="89" t="s">
        <v>288</v>
      </c>
      <c r="F84" s="89" t="s">
        <v>444</v>
      </c>
      <c r="G84" s="90">
        <v>32918</v>
      </c>
    </row>
    <row r="85" spans="1:7" ht="29.25" thickBot="1">
      <c r="A85" s="89" t="s">
        <v>445</v>
      </c>
      <c r="B85" s="89">
        <v>106976</v>
      </c>
      <c r="C85" s="89" t="s">
        <v>287</v>
      </c>
      <c r="D85" s="89" t="s">
        <v>283</v>
      </c>
      <c r="E85" s="89" t="s">
        <v>288</v>
      </c>
      <c r="F85" s="89" t="s">
        <v>446</v>
      </c>
      <c r="G85" s="90">
        <v>39828</v>
      </c>
    </row>
    <row r="86" spans="1:7" ht="29.25" thickBot="1">
      <c r="A86" s="89" t="s">
        <v>447</v>
      </c>
      <c r="B86" s="89">
        <v>102482</v>
      </c>
      <c r="C86" s="89" t="s">
        <v>287</v>
      </c>
      <c r="D86" s="89" t="s">
        <v>292</v>
      </c>
      <c r="E86" s="89" t="s">
        <v>288</v>
      </c>
      <c r="F86" s="89" t="s">
        <v>448</v>
      </c>
      <c r="G86" s="90">
        <v>34976</v>
      </c>
    </row>
    <row r="87" spans="1:7" ht="29.25" thickBot="1">
      <c r="A87" s="89" t="s">
        <v>449</v>
      </c>
      <c r="B87" s="89">
        <v>106178</v>
      </c>
      <c r="C87" s="89" t="s">
        <v>287</v>
      </c>
      <c r="D87" s="89" t="s">
        <v>299</v>
      </c>
      <c r="E87" s="89" t="s">
        <v>288</v>
      </c>
      <c r="F87" s="89" t="s">
        <v>450</v>
      </c>
      <c r="G87" s="90">
        <v>38861</v>
      </c>
    </row>
    <row r="88" spans="1:7" ht="29.25" thickBot="1">
      <c r="A88" s="89" t="s">
        <v>451</v>
      </c>
      <c r="B88" s="89">
        <v>105546</v>
      </c>
      <c r="C88" s="89" t="s">
        <v>282</v>
      </c>
      <c r="D88" s="89" t="s">
        <v>295</v>
      </c>
      <c r="E88" s="89" t="s">
        <v>452</v>
      </c>
      <c r="F88" s="89" t="s">
        <v>453</v>
      </c>
      <c r="G88" s="90">
        <v>38756</v>
      </c>
    </row>
    <row r="89" spans="1:7" ht="29.25" thickBot="1">
      <c r="A89" s="89" t="s">
        <v>454</v>
      </c>
      <c r="B89" s="89">
        <v>106968</v>
      </c>
      <c r="C89" s="89" t="s">
        <v>282</v>
      </c>
      <c r="D89" s="89" t="s">
        <v>283</v>
      </c>
      <c r="E89" s="89" t="s">
        <v>455</v>
      </c>
      <c r="F89" s="89" t="s">
        <v>456</v>
      </c>
      <c r="G89" s="90">
        <v>39804</v>
      </c>
    </row>
    <row r="90" spans="1:7" ht="29.25" thickBot="1">
      <c r="A90" s="89" t="s">
        <v>457</v>
      </c>
      <c r="B90" s="89">
        <v>104906</v>
      </c>
      <c r="C90" s="89" t="s">
        <v>287</v>
      </c>
      <c r="D90" s="89" t="s">
        <v>283</v>
      </c>
      <c r="E90" s="89" t="s">
        <v>458</v>
      </c>
      <c r="F90" s="89" t="s">
        <v>459</v>
      </c>
      <c r="G90" s="90">
        <v>38756</v>
      </c>
    </row>
    <row r="91" spans="1:7" ht="29.25" thickBot="1">
      <c r="A91" s="89" t="s">
        <v>460</v>
      </c>
      <c r="B91" s="89">
        <v>104175</v>
      </c>
      <c r="C91" s="89" t="s">
        <v>282</v>
      </c>
      <c r="D91" s="89" t="s">
        <v>295</v>
      </c>
      <c r="E91" s="89" t="s">
        <v>461</v>
      </c>
      <c r="F91" s="89" t="s">
        <v>462</v>
      </c>
      <c r="G91" s="90">
        <v>38649</v>
      </c>
    </row>
    <row r="92" spans="1:7" ht="29.25" thickBot="1">
      <c r="A92" s="89" t="s">
        <v>463</v>
      </c>
      <c r="B92" s="89">
        <v>105759</v>
      </c>
      <c r="C92" s="89" t="s">
        <v>282</v>
      </c>
      <c r="D92" s="89" t="s">
        <v>283</v>
      </c>
      <c r="E92" s="89" t="s">
        <v>464</v>
      </c>
      <c r="F92" s="89" t="s">
        <v>465</v>
      </c>
      <c r="G92" s="90">
        <v>38756</v>
      </c>
    </row>
    <row r="93" spans="1:7" ht="29.25" thickBot="1">
      <c r="A93" s="89" t="s">
        <v>466</v>
      </c>
      <c r="B93" s="89">
        <v>104779</v>
      </c>
      <c r="C93" s="89" t="s">
        <v>282</v>
      </c>
      <c r="D93" s="89" t="s">
        <v>292</v>
      </c>
      <c r="E93" s="89" t="s">
        <v>288</v>
      </c>
      <c r="F93" s="89" t="s">
        <v>467</v>
      </c>
      <c r="G93" s="90">
        <v>38778</v>
      </c>
    </row>
    <row r="94" spans="1:7" ht="29.25" thickBot="1">
      <c r="A94" s="89" t="s">
        <v>468</v>
      </c>
      <c r="B94" s="89">
        <v>103144</v>
      </c>
      <c r="C94" s="89" t="s">
        <v>287</v>
      </c>
      <c r="D94" s="89" t="s">
        <v>283</v>
      </c>
      <c r="E94" s="89" t="s">
        <v>288</v>
      </c>
      <c r="F94" s="89" t="s">
        <v>469</v>
      </c>
      <c r="G94" s="90">
        <v>37459</v>
      </c>
    </row>
    <row r="95" spans="1:7" ht="29.25" thickBot="1">
      <c r="A95" s="89" t="s">
        <v>470</v>
      </c>
      <c r="B95" s="89">
        <v>102342</v>
      </c>
      <c r="C95" s="89" t="s">
        <v>441</v>
      </c>
      <c r="D95" s="89" t="s">
        <v>292</v>
      </c>
      <c r="E95" s="89" t="s">
        <v>288</v>
      </c>
      <c r="F95" s="89" t="s">
        <v>471</v>
      </c>
      <c r="G95" s="90">
        <v>34759</v>
      </c>
    </row>
    <row r="96" spans="1:7" ht="29.25" thickBot="1">
      <c r="A96" s="89" t="s">
        <v>472</v>
      </c>
      <c r="B96" s="89">
        <v>105120</v>
      </c>
      <c r="C96" s="89" t="s">
        <v>282</v>
      </c>
      <c r="D96" s="89" t="s">
        <v>283</v>
      </c>
      <c r="E96" s="89" t="s">
        <v>312</v>
      </c>
      <c r="F96" s="89" t="s">
        <v>473</v>
      </c>
      <c r="G96" s="90">
        <v>38756</v>
      </c>
    </row>
    <row r="97" spans="1:7" ht="29.25" thickBot="1">
      <c r="A97" s="89" t="s">
        <v>474</v>
      </c>
      <c r="B97" s="89">
        <v>103462</v>
      </c>
      <c r="C97" s="89" t="s">
        <v>282</v>
      </c>
      <c r="D97" s="89" t="s">
        <v>283</v>
      </c>
      <c r="E97" s="89" t="s">
        <v>475</v>
      </c>
      <c r="F97" s="89" t="s">
        <v>476</v>
      </c>
      <c r="G97" s="90">
        <v>38649</v>
      </c>
    </row>
    <row r="98" spans="1:7" ht="29.25" thickBot="1">
      <c r="A98" s="89" t="s">
        <v>477</v>
      </c>
      <c r="B98" s="89">
        <v>105899</v>
      </c>
      <c r="C98" s="89" t="s">
        <v>287</v>
      </c>
      <c r="D98" s="89" t="s">
        <v>283</v>
      </c>
      <c r="E98" s="89" t="s">
        <v>478</v>
      </c>
      <c r="F98" s="89" t="s">
        <v>479</v>
      </c>
      <c r="G98" s="90">
        <v>38756</v>
      </c>
    </row>
    <row r="99" spans="1:7" ht="29.25" thickBot="1">
      <c r="A99" s="89" t="s">
        <v>480</v>
      </c>
      <c r="B99" s="89">
        <v>104612</v>
      </c>
      <c r="C99" s="89" t="s">
        <v>287</v>
      </c>
      <c r="D99" s="89" t="s">
        <v>283</v>
      </c>
      <c r="E99" s="89" t="s">
        <v>481</v>
      </c>
      <c r="F99" s="89" t="s">
        <v>482</v>
      </c>
      <c r="G99" s="90">
        <v>38649</v>
      </c>
    </row>
    <row r="100" spans="1:7" ht="29.25" thickBot="1">
      <c r="A100" s="89" t="s">
        <v>483</v>
      </c>
      <c r="B100" s="89">
        <v>105163</v>
      </c>
      <c r="C100" s="89" t="s">
        <v>282</v>
      </c>
      <c r="D100" s="89" t="s">
        <v>283</v>
      </c>
      <c r="E100" s="89" t="s">
        <v>484</v>
      </c>
      <c r="F100" s="89" t="s">
        <v>485</v>
      </c>
      <c r="G100" s="90">
        <v>38756</v>
      </c>
    </row>
    <row r="101" spans="1:7" ht="29.25" thickBot="1">
      <c r="A101" s="89" t="s">
        <v>486</v>
      </c>
      <c r="B101" s="89">
        <v>104884</v>
      </c>
      <c r="C101" s="89" t="s">
        <v>287</v>
      </c>
      <c r="D101" s="89" t="s">
        <v>283</v>
      </c>
      <c r="E101" s="89" t="s">
        <v>288</v>
      </c>
      <c r="F101" s="89" t="s">
        <v>487</v>
      </c>
      <c r="G101" s="90">
        <v>38751</v>
      </c>
    </row>
    <row r="102" spans="1:7" ht="29.25" thickBot="1">
      <c r="A102" s="89" t="s">
        <v>488</v>
      </c>
      <c r="B102" s="89">
        <v>104159</v>
      </c>
      <c r="C102" s="89" t="s">
        <v>282</v>
      </c>
      <c r="D102" s="89" t="s">
        <v>295</v>
      </c>
      <c r="E102" s="89" t="s">
        <v>489</v>
      </c>
      <c r="F102" s="89" t="s">
        <v>490</v>
      </c>
      <c r="G102" s="90">
        <v>38649</v>
      </c>
    </row>
    <row r="103" spans="1:7" ht="57.75" thickBot="1">
      <c r="A103" s="89" t="s">
        <v>491</v>
      </c>
      <c r="B103" s="89">
        <v>106879</v>
      </c>
      <c r="C103" s="89" t="s">
        <v>334</v>
      </c>
      <c r="D103" s="89" t="s">
        <v>283</v>
      </c>
      <c r="E103" s="89" t="s">
        <v>288</v>
      </c>
      <c r="F103" s="89" t="s">
        <v>492</v>
      </c>
      <c r="G103" s="90">
        <v>39797</v>
      </c>
    </row>
    <row r="104" spans="1:7" ht="29.25" thickBot="1">
      <c r="A104" s="89" t="s">
        <v>493</v>
      </c>
      <c r="B104" s="89">
        <v>106534</v>
      </c>
      <c r="C104" s="89" t="s">
        <v>282</v>
      </c>
      <c r="D104" s="89" t="s">
        <v>283</v>
      </c>
      <c r="E104" s="89" t="s">
        <v>494</v>
      </c>
      <c r="F104" s="89" t="s">
        <v>495</v>
      </c>
      <c r="G104" s="90">
        <v>39114</v>
      </c>
    </row>
    <row r="105" spans="1:7" ht="29.25" thickBot="1">
      <c r="A105" s="89" t="s">
        <v>496</v>
      </c>
      <c r="B105" s="89">
        <v>105384</v>
      </c>
      <c r="C105" s="89" t="s">
        <v>282</v>
      </c>
      <c r="D105" s="89" t="s">
        <v>295</v>
      </c>
      <c r="E105" s="89" t="s">
        <v>497</v>
      </c>
      <c r="F105" s="89" t="s">
        <v>498</v>
      </c>
      <c r="G105" s="90">
        <v>38756</v>
      </c>
    </row>
    <row r="106" spans="1:7" ht="57.75" thickBot="1">
      <c r="A106" s="89" t="s">
        <v>499</v>
      </c>
      <c r="B106" s="89">
        <v>104833</v>
      </c>
      <c r="C106" s="89" t="s">
        <v>398</v>
      </c>
      <c r="D106" s="89" t="s">
        <v>292</v>
      </c>
      <c r="E106" s="89" t="s">
        <v>288</v>
      </c>
      <c r="F106" s="89" t="s">
        <v>500</v>
      </c>
      <c r="G106" s="90">
        <v>38751</v>
      </c>
    </row>
    <row r="107" spans="1:7" ht="29.25" thickBot="1">
      <c r="A107" s="89" t="s">
        <v>501</v>
      </c>
      <c r="B107" s="89">
        <v>106526</v>
      </c>
      <c r="C107" s="89" t="s">
        <v>282</v>
      </c>
      <c r="D107" s="89" t="s">
        <v>295</v>
      </c>
      <c r="E107" s="89" t="s">
        <v>502</v>
      </c>
      <c r="F107" s="89" t="s">
        <v>283</v>
      </c>
      <c r="G107" s="90">
        <v>39202</v>
      </c>
    </row>
    <row r="108" spans="1:7" ht="57.75" thickBot="1">
      <c r="A108" s="89" t="s">
        <v>503</v>
      </c>
      <c r="B108" s="89">
        <v>101621</v>
      </c>
      <c r="C108" s="89" t="s">
        <v>398</v>
      </c>
      <c r="D108" s="89" t="s">
        <v>283</v>
      </c>
      <c r="E108" s="89" t="s">
        <v>288</v>
      </c>
      <c r="F108" s="89" t="s">
        <v>504</v>
      </c>
      <c r="G108" s="90">
        <v>35128</v>
      </c>
    </row>
    <row r="109" spans="1:7" ht="29.25" thickBot="1">
      <c r="A109" s="89" t="s">
        <v>505</v>
      </c>
      <c r="B109" s="89">
        <v>103420</v>
      </c>
      <c r="C109" s="89" t="s">
        <v>287</v>
      </c>
      <c r="D109" s="89" t="s">
        <v>283</v>
      </c>
      <c r="E109" s="89" t="s">
        <v>288</v>
      </c>
      <c r="F109" s="89" t="s">
        <v>506</v>
      </c>
      <c r="G109" s="90">
        <v>38601</v>
      </c>
    </row>
    <row r="110" spans="1:7" ht="29.25" thickBot="1">
      <c r="A110" s="89" t="s">
        <v>507</v>
      </c>
      <c r="B110" s="89">
        <v>105937</v>
      </c>
      <c r="C110" s="89" t="s">
        <v>282</v>
      </c>
      <c r="D110" s="89" t="s">
        <v>295</v>
      </c>
      <c r="E110" s="89" t="s">
        <v>508</v>
      </c>
      <c r="F110" s="89" t="s">
        <v>509</v>
      </c>
      <c r="G110" s="90">
        <v>38756</v>
      </c>
    </row>
    <row r="111" spans="1:7" ht="29.25" thickBot="1">
      <c r="A111" s="89" t="s">
        <v>510</v>
      </c>
      <c r="B111" s="89">
        <v>104892</v>
      </c>
      <c r="C111" s="89" t="s">
        <v>287</v>
      </c>
      <c r="D111" s="89" t="s">
        <v>283</v>
      </c>
      <c r="E111" s="89" t="s">
        <v>288</v>
      </c>
      <c r="F111" s="89" t="s">
        <v>511</v>
      </c>
      <c r="G111" s="90">
        <v>38751</v>
      </c>
    </row>
    <row r="112" spans="1:7" ht="29.25" thickBot="1">
      <c r="A112" s="89" t="s">
        <v>512</v>
      </c>
      <c r="B112" s="89">
        <v>102458</v>
      </c>
      <c r="C112" s="89" t="s">
        <v>287</v>
      </c>
      <c r="D112" s="89" t="s">
        <v>295</v>
      </c>
      <c r="E112" s="89" t="s">
        <v>513</v>
      </c>
      <c r="F112" s="89" t="s">
        <v>514</v>
      </c>
      <c r="G112" s="90">
        <v>34823</v>
      </c>
    </row>
    <row r="113" spans="1:7" ht="29.25" thickBot="1">
      <c r="A113" s="89" t="s">
        <v>515</v>
      </c>
      <c r="B113" s="89">
        <v>107018</v>
      </c>
      <c r="C113" s="89" t="s">
        <v>287</v>
      </c>
      <c r="D113" s="89" t="s">
        <v>283</v>
      </c>
      <c r="E113" s="89" t="s">
        <v>516</v>
      </c>
      <c r="F113" s="89" t="s">
        <v>517</v>
      </c>
      <c r="G113" s="90">
        <v>39860</v>
      </c>
    </row>
    <row r="114" spans="1:7" ht="29.25" thickBot="1">
      <c r="A114" s="89" t="s">
        <v>518</v>
      </c>
      <c r="B114" s="89">
        <v>100188</v>
      </c>
      <c r="C114" s="89" t="s">
        <v>287</v>
      </c>
      <c r="D114" s="89" t="s">
        <v>295</v>
      </c>
      <c r="E114" s="89" t="s">
        <v>288</v>
      </c>
      <c r="F114" s="89" t="s">
        <v>519</v>
      </c>
      <c r="G114" s="90">
        <v>31645</v>
      </c>
    </row>
    <row r="115" spans="1:7" ht="29.25" thickBot="1">
      <c r="A115" s="89" t="s">
        <v>520</v>
      </c>
      <c r="B115" s="89">
        <v>102334</v>
      </c>
      <c r="C115" s="89" t="s">
        <v>441</v>
      </c>
      <c r="D115" s="89" t="s">
        <v>283</v>
      </c>
      <c r="E115" s="89" t="s">
        <v>288</v>
      </c>
      <c r="F115" s="89" t="s">
        <v>521</v>
      </c>
      <c r="G115" s="90">
        <v>34759</v>
      </c>
    </row>
    <row r="116" spans="1:7" ht="29.25" thickBot="1">
      <c r="A116" s="89" t="s">
        <v>522</v>
      </c>
      <c r="B116" s="89">
        <v>100196</v>
      </c>
      <c r="C116" s="89" t="s">
        <v>287</v>
      </c>
      <c r="D116" s="89" t="s">
        <v>283</v>
      </c>
      <c r="E116" s="89" t="s">
        <v>523</v>
      </c>
      <c r="F116" s="89" t="s">
        <v>524</v>
      </c>
      <c r="G116" s="90">
        <v>29906</v>
      </c>
    </row>
    <row r="117" spans="1:7" ht="29.25" thickBot="1">
      <c r="A117" s="89" t="s">
        <v>525</v>
      </c>
      <c r="B117" s="89">
        <v>105325</v>
      </c>
      <c r="C117" s="89" t="s">
        <v>287</v>
      </c>
      <c r="D117" s="89" t="s">
        <v>283</v>
      </c>
      <c r="E117" s="89" t="s">
        <v>526</v>
      </c>
      <c r="F117" s="89" t="s">
        <v>527</v>
      </c>
      <c r="G117" s="90">
        <v>38756</v>
      </c>
    </row>
    <row r="118" spans="1:7" ht="29.25" thickBot="1">
      <c r="A118" s="89" t="s">
        <v>528</v>
      </c>
      <c r="B118" s="89">
        <v>106607</v>
      </c>
      <c r="C118" s="89" t="s">
        <v>287</v>
      </c>
      <c r="D118" s="89" t="s">
        <v>295</v>
      </c>
      <c r="E118" s="89" t="s">
        <v>529</v>
      </c>
      <c r="F118" s="89" t="s">
        <v>530</v>
      </c>
      <c r="G118" s="90">
        <v>39416</v>
      </c>
    </row>
    <row r="119" spans="1:7" ht="29.25" thickBot="1">
      <c r="A119" s="89" t="s">
        <v>531</v>
      </c>
      <c r="B119" s="89">
        <v>104493</v>
      </c>
      <c r="C119" s="89" t="s">
        <v>287</v>
      </c>
      <c r="D119" s="89" t="s">
        <v>295</v>
      </c>
      <c r="E119" s="89" t="s">
        <v>532</v>
      </c>
      <c r="F119" s="89" t="s">
        <v>533</v>
      </c>
      <c r="G119" s="90">
        <v>38649</v>
      </c>
    </row>
    <row r="120" spans="1:7" ht="43.5" thickBot="1">
      <c r="A120" s="89" t="s">
        <v>534</v>
      </c>
      <c r="B120" s="89">
        <v>102741</v>
      </c>
      <c r="C120" s="89" t="s">
        <v>287</v>
      </c>
      <c r="D120" s="89" t="s">
        <v>292</v>
      </c>
      <c r="E120" s="89" t="s">
        <v>288</v>
      </c>
      <c r="F120" s="89" t="s">
        <v>535</v>
      </c>
      <c r="G120" s="90">
        <v>35261</v>
      </c>
    </row>
    <row r="121" spans="1:7" ht="29.25" thickBot="1">
      <c r="A121" s="89" t="s">
        <v>536</v>
      </c>
      <c r="B121" s="89">
        <v>105236</v>
      </c>
      <c r="C121" s="89" t="s">
        <v>287</v>
      </c>
      <c r="D121" s="89" t="s">
        <v>283</v>
      </c>
      <c r="E121" s="89" t="s">
        <v>537</v>
      </c>
      <c r="F121" s="89" t="s">
        <v>538</v>
      </c>
      <c r="G121" s="90">
        <v>38756</v>
      </c>
    </row>
    <row r="122" spans="1:7" ht="29.25" thickBot="1">
      <c r="A122" s="89" t="s">
        <v>539</v>
      </c>
      <c r="B122" s="89">
        <v>100200</v>
      </c>
      <c r="C122" s="89" t="s">
        <v>287</v>
      </c>
      <c r="D122" s="89" t="s">
        <v>299</v>
      </c>
      <c r="E122" s="89" t="s">
        <v>288</v>
      </c>
      <c r="F122" s="89" t="s">
        <v>540</v>
      </c>
      <c r="G122" s="90">
        <v>31645</v>
      </c>
    </row>
    <row r="123" spans="1:7" ht="29.25" thickBot="1">
      <c r="A123" s="89" t="s">
        <v>541</v>
      </c>
      <c r="B123" s="89">
        <v>105490</v>
      </c>
      <c r="C123" s="89" t="s">
        <v>282</v>
      </c>
      <c r="D123" s="89" t="s">
        <v>295</v>
      </c>
      <c r="E123" s="89" t="s">
        <v>542</v>
      </c>
      <c r="F123" s="89" t="s">
        <v>543</v>
      </c>
      <c r="G123" s="90">
        <v>38756</v>
      </c>
    </row>
    <row r="124" spans="1:7" ht="43.5" thickBot="1">
      <c r="A124" s="89" t="s">
        <v>544</v>
      </c>
      <c r="B124" s="89">
        <v>102369</v>
      </c>
      <c r="C124" s="89" t="s">
        <v>545</v>
      </c>
      <c r="D124" s="89" t="s">
        <v>283</v>
      </c>
      <c r="E124" s="89" t="s">
        <v>288</v>
      </c>
      <c r="F124" s="89" t="s">
        <v>546</v>
      </c>
      <c r="G124" s="90">
        <v>34759</v>
      </c>
    </row>
    <row r="125" spans="1:7" ht="29.25" thickBot="1">
      <c r="A125" s="89" t="s">
        <v>547</v>
      </c>
      <c r="B125" s="89">
        <v>102377</v>
      </c>
      <c r="C125" s="89" t="s">
        <v>287</v>
      </c>
      <c r="D125" s="89" t="s">
        <v>283</v>
      </c>
      <c r="E125" s="89" t="s">
        <v>548</v>
      </c>
      <c r="F125" s="89" t="s">
        <v>549</v>
      </c>
      <c r="G125" s="90">
        <v>34759</v>
      </c>
    </row>
    <row r="126" spans="1:7" ht="29.25" thickBot="1">
      <c r="A126" s="89" t="s">
        <v>550</v>
      </c>
      <c r="B126" s="89">
        <v>100218</v>
      </c>
      <c r="C126" s="89" t="s">
        <v>287</v>
      </c>
      <c r="D126" s="89" t="s">
        <v>551</v>
      </c>
      <c r="E126" s="89" t="s">
        <v>552</v>
      </c>
      <c r="F126" s="89" t="s">
        <v>553</v>
      </c>
      <c r="G126" s="90">
        <v>31645</v>
      </c>
    </row>
    <row r="127" spans="1:7" ht="29.25" thickBot="1">
      <c r="A127" s="89" t="s">
        <v>554</v>
      </c>
      <c r="B127" s="89">
        <v>102814</v>
      </c>
      <c r="C127" s="89" t="s">
        <v>282</v>
      </c>
      <c r="D127" s="89" t="s">
        <v>365</v>
      </c>
      <c r="E127" s="89" t="s">
        <v>288</v>
      </c>
      <c r="F127" s="89" t="s">
        <v>555</v>
      </c>
      <c r="G127" s="90">
        <v>35261</v>
      </c>
    </row>
    <row r="128" spans="1:7" ht="29.25" thickBot="1">
      <c r="A128" s="89" t="s">
        <v>556</v>
      </c>
      <c r="B128" s="89">
        <v>102385</v>
      </c>
      <c r="C128" s="89" t="s">
        <v>441</v>
      </c>
      <c r="D128" s="89" t="s">
        <v>283</v>
      </c>
      <c r="E128" s="89" t="s">
        <v>557</v>
      </c>
      <c r="F128" s="89" t="s">
        <v>558</v>
      </c>
      <c r="G128" s="90">
        <v>34759</v>
      </c>
    </row>
    <row r="129" spans="1:7" ht="29.25" thickBot="1">
      <c r="A129" s="89" t="s">
        <v>559</v>
      </c>
      <c r="B129" s="89">
        <v>103284</v>
      </c>
      <c r="C129" s="89" t="s">
        <v>282</v>
      </c>
      <c r="D129" s="89" t="s">
        <v>292</v>
      </c>
      <c r="E129" s="89" t="s">
        <v>288</v>
      </c>
      <c r="F129" s="89" t="s">
        <v>560</v>
      </c>
      <c r="G129" s="90">
        <v>38592</v>
      </c>
    </row>
    <row r="130" spans="1:7" s="2" customFormat="1" ht="57.75" thickBot="1">
      <c r="A130" s="89" t="s">
        <v>561</v>
      </c>
      <c r="B130" s="89">
        <v>302701</v>
      </c>
      <c r="C130" s="89" t="s">
        <v>334</v>
      </c>
      <c r="D130" s="89" t="s">
        <v>292</v>
      </c>
      <c r="E130" s="89" t="s">
        <v>288</v>
      </c>
      <c r="F130" s="89" t="s">
        <v>562</v>
      </c>
      <c r="G130" s="90" t="s">
        <v>563</v>
      </c>
    </row>
    <row r="131" spans="1:7" ht="29.25" thickBot="1">
      <c r="A131" s="89" t="s">
        <v>564</v>
      </c>
      <c r="B131" s="89">
        <v>102393</v>
      </c>
      <c r="C131" s="89" t="s">
        <v>287</v>
      </c>
      <c r="D131" s="89" t="s">
        <v>292</v>
      </c>
      <c r="E131" s="89" t="s">
        <v>288</v>
      </c>
      <c r="F131" s="89" t="s">
        <v>565</v>
      </c>
      <c r="G131" s="90">
        <v>34759</v>
      </c>
    </row>
    <row r="132" spans="1:7" ht="57.75" thickBot="1">
      <c r="A132" s="89" t="s">
        <v>566</v>
      </c>
      <c r="B132" s="89">
        <v>102628</v>
      </c>
      <c r="C132" s="89" t="s">
        <v>334</v>
      </c>
      <c r="D132" s="89" t="s">
        <v>283</v>
      </c>
      <c r="E132" s="89" t="s">
        <v>288</v>
      </c>
      <c r="F132" s="89" t="s">
        <v>567</v>
      </c>
      <c r="G132" s="90">
        <v>35128</v>
      </c>
    </row>
    <row r="133" spans="1:7" ht="29.25" thickBot="1">
      <c r="A133" s="89" t="s">
        <v>568</v>
      </c>
      <c r="B133" s="89">
        <v>106801</v>
      </c>
      <c r="C133" s="89" t="s">
        <v>287</v>
      </c>
      <c r="D133" s="89" t="s">
        <v>283</v>
      </c>
      <c r="E133" s="89" t="s">
        <v>288</v>
      </c>
      <c r="F133" s="89" t="s">
        <v>569</v>
      </c>
      <c r="G133" s="90">
        <v>39744</v>
      </c>
    </row>
    <row r="134" spans="1:7" ht="29.25" thickBot="1">
      <c r="A134" s="89" t="s">
        <v>570</v>
      </c>
      <c r="B134" s="89">
        <v>104388</v>
      </c>
      <c r="C134" s="89" t="s">
        <v>282</v>
      </c>
      <c r="D134" s="89" t="s">
        <v>295</v>
      </c>
      <c r="E134" s="89" t="s">
        <v>571</v>
      </c>
      <c r="F134" s="89" t="s">
        <v>572</v>
      </c>
      <c r="G134" s="90">
        <v>38649</v>
      </c>
    </row>
    <row r="135" spans="1:7" ht="29.25" thickBot="1">
      <c r="A135" s="89" t="s">
        <v>573</v>
      </c>
      <c r="B135" s="89">
        <v>105082</v>
      </c>
      <c r="C135" s="89" t="s">
        <v>282</v>
      </c>
      <c r="D135" s="89" t="s">
        <v>295</v>
      </c>
      <c r="E135" s="89" t="s">
        <v>574</v>
      </c>
      <c r="F135" s="89" t="s">
        <v>575</v>
      </c>
      <c r="G135" s="90">
        <v>38756</v>
      </c>
    </row>
    <row r="136" spans="1:7" ht="29.25" thickBot="1">
      <c r="A136" s="89" t="s">
        <v>576</v>
      </c>
      <c r="B136" s="89">
        <v>100226</v>
      </c>
      <c r="C136" s="89" t="s">
        <v>282</v>
      </c>
      <c r="D136" s="89" t="s">
        <v>577</v>
      </c>
      <c r="E136" s="89" t="s">
        <v>288</v>
      </c>
      <c r="F136" s="89" t="s">
        <v>578</v>
      </c>
      <c r="G136" s="90">
        <v>31590</v>
      </c>
    </row>
    <row r="137" spans="1:7" ht="29.25" thickBot="1">
      <c r="A137" s="89" t="s">
        <v>579</v>
      </c>
      <c r="B137" s="89">
        <v>100234</v>
      </c>
      <c r="C137" s="89" t="s">
        <v>287</v>
      </c>
      <c r="D137" s="89" t="s">
        <v>292</v>
      </c>
      <c r="E137" s="89" t="s">
        <v>288</v>
      </c>
      <c r="F137" s="89" t="s">
        <v>580</v>
      </c>
      <c r="G137" s="90">
        <v>32009</v>
      </c>
    </row>
    <row r="138" spans="1:7" ht="29.25" thickBot="1">
      <c r="A138" s="89" t="s">
        <v>581</v>
      </c>
      <c r="B138" s="89">
        <v>104701</v>
      </c>
      <c r="C138" s="89" t="s">
        <v>287</v>
      </c>
      <c r="D138" s="89" t="s">
        <v>283</v>
      </c>
      <c r="E138" s="89" t="s">
        <v>362</v>
      </c>
      <c r="F138" s="89" t="s">
        <v>582</v>
      </c>
      <c r="G138" s="90">
        <v>38649</v>
      </c>
    </row>
    <row r="139" spans="1:7" ht="29.25" thickBot="1">
      <c r="A139" s="89" t="s">
        <v>583</v>
      </c>
      <c r="B139" s="89">
        <v>106828</v>
      </c>
      <c r="C139" s="89" t="s">
        <v>287</v>
      </c>
      <c r="D139" s="89" t="s">
        <v>283</v>
      </c>
      <c r="E139" s="89" t="s">
        <v>329</v>
      </c>
      <c r="F139" s="89" t="s">
        <v>584</v>
      </c>
      <c r="G139" s="90">
        <v>39773</v>
      </c>
    </row>
    <row r="140" spans="1:7" ht="29.25" thickBot="1">
      <c r="A140" s="89" t="s">
        <v>585</v>
      </c>
      <c r="B140" s="89">
        <v>106550</v>
      </c>
      <c r="C140" s="89" t="s">
        <v>287</v>
      </c>
      <c r="D140" s="89" t="s">
        <v>283</v>
      </c>
      <c r="E140" s="89" t="s">
        <v>288</v>
      </c>
      <c r="F140" s="89" t="s">
        <v>586</v>
      </c>
      <c r="G140" s="90">
        <v>39307</v>
      </c>
    </row>
    <row r="141" spans="1:7" ht="29.25" thickBot="1">
      <c r="A141" s="89" t="s">
        <v>587</v>
      </c>
      <c r="B141" s="89">
        <v>104515</v>
      </c>
      <c r="C141" s="89" t="s">
        <v>282</v>
      </c>
      <c r="D141" s="89" t="s">
        <v>295</v>
      </c>
      <c r="E141" s="89" t="s">
        <v>588</v>
      </c>
      <c r="F141" s="89" t="s">
        <v>586</v>
      </c>
      <c r="G141" s="90">
        <v>38649</v>
      </c>
    </row>
    <row r="142" spans="1:7" ht="29.25" thickBot="1">
      <c r="A142" s="89" t="s">
        <v>589</v>
      </c>
      <c r="B142" s="89">
        <v>105260</v>
      </c>
      <c r="C142" s="89" t="s">
        <v>282</v>
      </c>
      <c r="D142" s="89" t="s">
        <v>295</v>
      </c>
      <c r="E142" s="89" t="s">
        <v>590</v>
      </c>
      <c r="F142" s="89" t="s">
        <v>591</v>
      </c>
      <c r="G142" s="90">
        <v>38756</v>
      </c>
    </row>
    <row r="143" spans="1:7" ht="29.25" thickBot="1">
      <c r="A143" s="89" t="s">
        <v>592</v>
      </c>
      <c r="B143" s="89">
        <v>106569</v>
      </c>
      <c r="C143" s="89" t="s">
        <v>287</v>
      </c>
      <c r="D143" s="89" t="s">
        <v>283</v>
      </c>
      <c r="E143" s="89" t="s">
        <v>329</v>
      </c>
      <c r="F143" s="89" t="s">
        <v>300</v>
      </c>
      <c r="G143" s="90">
        <v>39329</v>
      </c>
    </row>
    <row r="144" spans="1:7" ht="29.25" thickBot="1">
      <c r="A144" s="89" t="s">
        <v>593</v>
      </c>
      <c r="B144" s="89">
        <v>104914</v>
      </c>
      <c r="C144" s="89" t="s">
        <v>287</v>
      </c>
      <c r="D144" s="89" t="s">
        <v>283</v>
      </c>
      <c r="E144" s="89" t="s">
        <v>288</v>
      </c>
      <c r="F144" s="89" t="s">
        <v>594</v>
      </c>
      <c r="G144" s="90">
        <v>38751</v>
      </c>
    </row>
    <row r="145" spans="1:7" ht="29.25" thickBot="1">
      <c r="A145" s="89" t="s">
        <v>595</v>
      </c>
      <c r="B145" s="89">
        <v>105481</v>
      </c>
      <c r="C145" s="89" t="s">
        <v>282</v>
      </c>
      <c r="D145" s="89" t="s">
        <v>283</v>
      </c>
      <c r="E145" s="89" t="s">
        <v>288</v>
      </c>
      <c r="F145" s="89" t="s">
        <v>495</v>
      </c>
      <c r="G145" s="90">
        <v>38751</v>
      </c>
    </row>
    <row r="146" spans="1:7" ht="57.75" thickBot="1">
      <c r="A146" s="89" t="s">
        <v>596</v>
      </c>
      <c r="B146" s="89">
        <v>106887</v>
      </c>
      <c r="C146" s="89" t="s">
        <v>334</v>
      </c>
      <c r="D146" s="89" t="s">
        <v>283</v>
      </c>
      <c r="E146" s="89" t="s">
        <v>288</v>
      </c>
      <c r="F146" s="89" t="s">
        <v>439</v>
      </c>
      <c r="G146" s="90">
        <v>39797</v>
      </c>
    </row>
    <row r="147" spans="1:7" ht="43.5" thickBot="1">
      <c r="A147" s="89" t="s">
        <v>597</v>
      </c>
      <c r="B147" s="89">
        <v>102687</v>
      </c>
      <c r="C147" s="89" t="s">
        <v>598</v>
      </c>
      <c r="D147" s="89" t="s">
        <v>365</v>
      </c>
      <c r="E147" s="89" t="s">
        <v>288</v>
      </c>
      <c r="F147" s="89" t="s">
        <v>599</v>
      </c>
      <c r="G147" s="90">
        <v>35185</v>
      </c>
    </row>
    <row r="148" spans="1:7" ht="29.25" thickBot="1">
      <c r="A148" s="89" t="s">
        <v>600</v>
      </c>
      <c r="B148" s="89">
        <v>103160</v>
      </c>
      <c r="C148" s="89" t="s">
        <v>441</v>
      </c>
      <c r="D148" s="89" t="s">
        <v>283</v>
      </c>
      <c r="E148" s="89" t="s">
        <v>288</v>
      </c>
      <c r="F148" s="89" t="s">
        <v>601</v>
      </c>
      <c r="G148" s="90">
        <v>37525</v>
      </c>
    </row>
    <row r="149" spans="1:7" ht="29.25" thickBot="1">
      <c r="A149" s="89" t="s">
        <v>602</v>
      </c>
      <c r="B149" s="89">
        <v>103071</v>
      </c>
      <c r="C149" s="89" t="s">
        <v>287</v>
      </c>
      <c r="D149" s="89" t="s">
        <v>292</v>
      </c>
      <c r="E149" s="89" t="s">
        <v>288</v>
      </c>
      <c r="F149" s="89" t="s">
        <v>591</v>
      </c>
      <c r="G149" s="90">
        <v>37403</v>
      </c>
    </row>
    <row r="150" spans="1:7" ht="29.25" thickBot="1">
      <c r="A150" s="89" t="s">
        <v>603</v>
      </c>
      <c r="B150" s="89">
        <v>105341</v>
      </c>
      <c r="C150" s="89" t="s">
        <v>287</v>
      </c>
      <c r="D150" s="89" t="s">
        <v>283</v>
      </c>
      <c r="E150" s="89" t="s">
        <v>604</v>
      </c>
      <c r="F150" s="89" t="s">
        <v>605</v>
      </c>
      <c r="G150" s="90">
        <v>38756</v>
      </c>
    </row>
    <row r="151" spans="1:7" ht="29.25" thickBot="1">
      <c r="A151" s="89" t="s">
        <v>606</v>
      </c>
      <c r="B151" s="89">
        <v>106151</v>
      </c>
      <c r="C151" s="89" t="s">
        <v>287</v>
      </c>
      <c r="D151" s="89" t="s">
        <v>283</v>
      </c>
      <c r="E151" s="89" t="s">
        <v>288</v>
      </c>
      <c r="F151" s="89" t="s">
        <v>607</v>
      </c>
      <c r="G151" s="90">
        <v>38827</v>
      </c>
    </row>
    <row r="152" spans="1:7" ht="29.25" thickBot="1">
      <c r="A152" s="89" t="s">
        <v>608</v>
      </c>
      <c r="B152" s="89">
        <v>104418</v>
      </c>
      <c r="C152" s="89" t="s">
        <v>287</v>
      </c>
      <c r="D152" s="89" t="s">
        <v>283</v>
      </c>
      <c r="E152" s="89" t="s">
        <v>609</v>
      </c>
      <c r="F152" s="89" t="s">
        <v>610</v>
      </c>
      <c r="G152" s="90">
        <v>38649</v>
      </c>
    </row>
    <row r="153" spans="1:7" ht="29.25" thickBot="1">
      <c r="A153" s="89" t="s">
        <v>611</v>
      </c>
      <c r="B153" s="89">
        <v>104280</v>
      </c>
      <c r="C153" s="89" t="s">
        <v>282</v>
      </c>
      <c r="D153" s="89" t="s">
        <v>283</v>
      </c>
      <c r="E153" s="89" t="s">
        <v>612</v>
      </c>
      <c r="F153" s="89" t="s">
        <v>613</v>
      </c>
      <c r="G153" s="90">
        <v>38649</v>
      </c>
    </row>
    <row r="154" spans="1:7" ht="29.25" thickBot="1">
      <c r="A154" s="89" t="s">
        <v>614</v>
      </c>
      <c r="B154" s="89">
        <v>105198</v>
      </c>
      <c r="C154" s="89" t="s">
        <v>287</v>
      </c>
      <c r="D154" s="89" t="s">
        <v>283</v>
      </c>
      <c r="E154" s="89" t="s">
        <v>615</v>
      </c>
      <c r="F154" s="89" t="s">
        <v>616</v>
      </c>
      <c r="G154" s="90">
        <v>38756</v>
      </c>
    </row>
    <row r="155" spans="1:7" ht="29.25" thickBot="1">
      <c r="A155" s="89" t="s">
        <v>617</v>
      </c>
      <c r="B155" s="89">
        <v>105090</v>
      </c>
      <c r="C155" s="89" t="s">
        <v>287</v>
      </c>
      <c r="D155" s="89" t="s">
        <v>283</v>
      </c>
      <c r="E155" s="89" t="s">
        <v>618</v>
      </c>
      <c r="F155" s="89" t="s">
        <v>619</v>
      </c>
      <c r="G155" s="90">
        <v>38756</v>
      </c>
    </row>
    <row r="156" spans="1:7" ht="29.25" thickBot="1">
      <c r="A156" s="89" t="s">
        <v>620</v>
      </c>
      <c r="B156" s="89">
        <v>106097</v>
      </c>
      <c r="C156" s="89" t="s">
        <v>287</v>
      </c>
      <c r="D156" s="89" t="s">
        <v>295</v>
      </c>
      <c r="E156" s="89" t="s">
        <v>621</v>
      </c>
      <c r="F156" s="89" t="s">
        <v>622</v>
      </c>
      <c r="G156" s="90">
        <v>38756</v>
      </c>
    </row>
    <row r="157" spans="1:7" ht="43.5" thickBot="1">
      <c r="A157" s="89" t="s">
        <v>623</v>
      </c>
      <c r="B157" s="89">
        <v>103136</v>
      </c>
      <c r="C157" s="89" t="s">
        <v>624</v>
      </c>
      <c r="D157" s="89" t="s">
        <v>292</v>
      </c>
      <c r="E157" s="89" t="s">
        <v>288</v>
      </c>
      <c r="F157" s="89" t="s">
        <v>625</v>
      </c>
      <c r="G157" s="90">
        <v>37454</v>
      </c>
    </row>
    <row r="158" spans="1:7" ht="29.25" thickBot="1">
      <c r="A158" s="89" t="s">
        <v>626</v>
      </c>
      <c r="B158" s="89">
        <v>102407</v>
      </c>
      <c r="C158" s="89" t="s">
        <v>287</v>
      </c>
      <c r="D158" s="89" t="s">
        <v>283</v>
      </c>
      <c r="E158" s="89" t="s">
        <v>627</v>
      </c>
      <c r="F158" s="89" t="s">
        <v>628</v>
      </c>
      <c r="G158" s="90">
        <v>34759</v>
      </c>
    </row>
    <row r="159" spans="1:7" ht="29.25" thickBot="1">
      <c r="A159" s="89" t="s">
        <v>629</v>
      </c>
      <c r="B159" s="89">
        <v>101478</v>
      </c>
      <c r="C159" s="89" t="s">
        <v>441</v>
      </c>
      <c r="D159" s="89" t="s">
        <v>365</v>
      </c>
      <c r="E159" s="89" t="s">
        <v>288</v>
      </c>
      <c r="F159" s="89" t="s">
        <v>630</v>
      </c>
      <c r="G159" s="90">
        <v>34759</v>
      </c>
    </row>
    <row r="160" spans="1:7" ht="29.25" thickBot="1">
      <c r="A160" s="89" t="s">
        <v>631</v>
      </c>
      <c r="B160" s="89">
        <v>104477</v>
      </c>
      <c r="C160" s="89" t="s">
        <v>287</v>
      </c>
      <c r="D160" s="89" t="s">
        <v>295</v>
      </c>
      <c r="E160" s="89" t="s">
        <v>632</v>
      </c>
      <c r="F160" s="89" t="s">
        <v>633</v>
      </c>
      <c r="G160" s="90">
        <v>38649</v>
      </c>
    </row>
    <row r="161" spans="1:7" ht="29.25" thickBot="1">
      <c r="A161" s="89" t="s">
        <v>634</v>
      </c>
      <c r="B161" s="89">
        <v>105449</v>
      </c>
      <c r="C161" s="89" t="s">
        <v>287</v>
      </c>
      <c r="D161" s="89" t="s">
        <v>283</v>
      </c>
      <c r="E161" s="89" t="s">
        <v>415</v>
      </c>
      <c r="F161" s="89" t="s">
        <v>635</v>
      </c>
      <c r="G161" s="90">
        <v>38756</v>
      </c>
    </row>
    <row r="162" spans="1:7" ht="29.25" thickBot="1">
      <c r="A162" s="89" t="s">
        <v>636</v>
      </c>
      <c r="B162" s="89">
        <v>102415</v>
      </c>
      <c r="C162" s="89" t="s">
        <v>441</v>
      </c>
      <c r="D162" s="89" t="s">
        <v>379</v>
      </c>
      <c r="E162" s="89" t="s">
        <v>288</v>
      </c>
      <c r="F162" s="89" t="s">
        <v>637</v>
      </c>
      <c r="G162" s="90">
        <v>34759</v>
      </c>
    </row>
    <row r="163" spans="1:7" ht="29.25" thickBot="1">
      <c r="A163" s="89" t="s">
        <v>638</v>
      </c>
      <c r="B163" s="89">
        <v>103195</v>
      </c>
      <c r="C163" s="89" t="s">
        <v>282</v>
      </c>
      <c r="D163" s="89" t="s">
        <v>365</v>
      </c>
      <c r="E163" s="89" t="s">
        <v>288</v>
      </c>
      <c r="F163" s="89" t="s">
        <v>639</v>
      </c>
      <c r="G163" s="90">
        <v>37609</v>
      </c>
    </row>
    <row r="164" spans="1:7" ht="29.25" thickBot="1">
      <c r="A164" s="89" t="s">
        <v>640</v>
      </c>
      <c r="B164" s="89">
        <v>105147</v>
      </c>
      <c r="C164" s="89" t="s">
        <v>287</v>
      </c>
      <c r="D164" s="89" t="s">
        <v>283</v>
      </c>
      <c r="E164" s="89" t="s">
        <v>641</v>
      </c>
      <c r="F164" s="89" t="s">
        <v>642</v>
      </c>
      <c r="G164" s="90">
        <v>38756</v>
      </c>
    </row>
    <row r="165" spans="1:7" ht="29.25" thickBot="1">
      <c r="A165" s="89" t="s">
        <v>643</v>
      </c>
      <c r="B165" s="89">
        <v>103438</v>
      </c>
      <c r="C165" s="89" t="s">
        <v>287</v>
      </c>
      <c r="D165" s="89" t="s">
        <v>283</v>
      </c>
      <c r="E165" s="89" t="s">
        <v>288</v>
      </c>
      <c r="F165" s="89" t="s">
        <v>644</v>
      </c>
      <c r="G165" s="90">
        <v>38621</v>
      </c>
    </row>
    <row r="166" spans="1:7" ht="29.25" thickBot="1">
      <c r="A166" s="89" t="s">
        <v>645</v>
      </c>
      <c r="B166" s="89">
        <v>104663</v>
      </c>
      <c r="C166" s="89" t="s">
        <v>282</v>
      </c>
      <c r="D166" s="89" t="s">
        <v>295</v>
      </c>
      <c r="E166" s="89" t="s">
        <v>646</v>
      </c>
      <c r="F166" s="89" t="s">
        <v>647</v>
      </c>
      <c r="G166" s="90">
        <v>38649</v>
      </c>
    </row>
    <row r="167" spans="1:7" ht="29.25" thickBot="1">
      <c r="A167" s="89" t="s">
        <v>648</v>
      </c>
      <c r="B167" s="89">
        <v>106615</v>
      </c>
      <c r="C167" s="89" t="s">
        <v>282</v>
      </c>
      <c r="D167" s="89" t="s">
        <v>283</v>
      </c>
      <c r="E167" s="89" t="s">
        <v>649</v>
      </c>
      <c r="F167" s="89" t="s">
        <v>650</v>
      </c>
      <c r="G167" s="90">
        <v>39416</v>
      </c>
    </row>
    <row r="168" spans="1:7" ht="29.25" thickBot="1">
      <c r="A168" s="89" t="s">
        <v>651</v>
      </c>
      <c r="B168" s="89">
        <v>100269</v>
      </c>
      <c r="C168" s="89" t="s">
        <v>287</v>
      </c>
      <c r="D168" s="89" t="s">
        <v>292</v>
      </c>
      <c r="E168" s="89" t="s">
        <v>288</v>
      </c>
      <c r="F168" s="89" t="s">
        <v>652</v>
      </c>
      <c r="G168" s="90">
        <v>30287</v>
      </c>
    </row>
    <row r="169" spans="1:7" ht="29.25" thickBot="1">
      <c r="A169" s="89" t="s">
        <v>653</v>
      </c>
      <c r="B169" s="89">
        <v>101966</v>
      </c>
      <c r="C169" s="89" t="s">
        <v>287</v>
      </c>
      <c r="D169" s="89" t="s">
        <v>292</v>
      </c>
      <c r="E169" s="89" t="s">
        <v>288</v>
      </c>
      <c r="F169" s="89" t="s">
        <v>654</v>
      </c>
      <c r="G169" s="90">
        <v>34759</v>
      </c>
    </row>
    <row r="170" spans="1:7" ht="29.25" thickBot="1">
      <c r="A170" s="89" t="s">
        <v>655</v>
      </c>
      <c r="B170" s="89">
        <v>101974</v>
      </c>
      <c r="C170" s="89" t="s">
        <v>287</v>
      </c>
      <c r="D170" s="89" t="s">
        <v>577</v>
      </c>
      <c r="E170" s="89" t="s">
        <v>288</v>
      </c>
      <c r="F170" s="89" t="s">
        <v>656</v>
      </c>
      <c r="G170" s="90">
        <v>34759</v>
      </c>
    </row>
    <row r="171" spans="1:7" ht="29.25" thickBot="1">
      <c r="A171" s="89" t="s">
        <v>657</v>
      </c>
      <c r="B171" s="89">
        <v>104191</v>
      </c>
      <c r="C171" s="89" t="s">
        <v>287</v>
      </c>
      <c r="D171" s="89" t="s">
        <v>283</v>
      </c>
      <c r="E171" s="89" t="s">
        <v>658</v>
      </c>
      <c r="F171" s="89" t="s">
        <v>659</v>
      </c>
      <c r="G171" s="90">
        <v>38649</v>
      </c>
    </row>
    <row r="172" spans="1:7" ht="29.25" thickBot="1">
      <c r="A172" s="89" t="s">
        <v>660</v>
      </c>
      <c r="B172" s="89">
        <v>104728</v>
      </c>
      <c r="C172" s="89" t="s">
        <v>287</v>
      </c>
      <c r="D172" s="89" t="s">
        <v>283</v>
      </c>
      <c r="E172" s="89" t="s">
        <v>661</v>
      </c>
      <c r="F172" s="89" t="s">
        <v>662</v>
      </c>
      <c r="G172" s="90">
        <v>38649</v>
      </c>
    </row>
    <row r="173" spans="1:7" ht="29.25" thickBot="1">
      <c r="A173" s="89" t="s">
        <v>663</v>
      </c>
      <c r="B173" s="89">
        <v>100293</v>
      </c>
      <c r="C173" s="89" t="s">
        <v>282</v>
      </c>
      <c r="D173" s="89" t="s">
        <v>292</v>
      </c>
      <c r="E173" s="89" t="s">
        <v>288</v>
      </c>
      <c r="F173" s="89" t="s">
        <v>330</v>
      </c>
      <c r="G173" s="90">
        <v>39797</v>
      </c>
    </row>
    <row r="174" spans="1:7" ht="29.25" thickBot="1">
      <c r="A174" s="89" t="s">
        <v>664</v>
      </c>
      <c r="B174" s="89">
        <v>102431</v>
      </c>
      <c r="C174" s="89" t="s">
        <v>287</v>
      </c>
      <c r="D174" s="89" t="s">
        <v>577</v>
      </c>
      <c r="E174" s="89" t="s">
        <v>288</v>
      </c>
      <c r="F174" s="89" t="s">
        <v>665</v>
      </c>
      <c r="G174" s="90">
        <v>34759</v>
      </c>
    </row>
    <row r="175" spans="1:7" ht="29.25" thickBot="1">
      <c r="A175" s="89" t="s">
        <v>666</v>
      </c>
      <c r="B175" s="89">
        <v>107000</v>
      </c>
      <c r="C175" s="89" t="s">
        <v>282</v>
      </c>
      <c r="D175" s="89" t="s">
        <v>283</v>
      </c>
      <c r="E175" s="89" t="s">
        <v>667</v>
      </c>
      <c r="F175" s="89" t="s">
        <v>668</v>
      </c>
      <c r="G175" s="90">
        <v>39849</v>
      </c>
    </row>
    <row r="176" spans="1:7" ht="43.5" thickBot="1">
      <c r="A176" s="89" t="s">
        <v>669</v>
      </c>
      <c r="B176" s="89">
        <v>101990</v>
      </c>
      <c r="C176" s="89" t="s">
        <v>670</v>
      </c>
      <c r="D176" s="89" t="s">
        <v>292</v>
      </c>
      <c r="E176" s="89" t="s">
        <v>288</v>
      </c>
      <c r="F176" s="89" t="s">
        <v>671</v>
      </c>
      <c r="G176" s="90">
        <v>34759</v>
      </c>
    </row>
    <row r="177" spans="1:7" ht="29.25" thickBot="1">
      <c r="A177" s="89" t="s">
        <v>672</v>
      </c>
      <c r="B177" s="89">
        <v>103977</v>
      </c>
      <c r="C177" s="89" t="s">
        <v>282</v>
      </c>
      <c r="D177" s="89" t="s">
        <v>283</v>
      </c>
      <c r="E177" s="89" t="s">
        <v>673</v>
      </c>
      <c r="F177" s="89" t="s">
        <v>674</v>
      </c>
      <c r="G177" s="90">
        <v>38649</v>
      </c>
    </row>
    <row r="178" spans="1:7" ht="29.25" thickBot="1">
      <c r="A178" s="89" t="s">
        <v>675</v>
      </c>
      <c r="B178" s="89">
        <v>105104</v>
      </c>
      <c r="C178" s="89" t="s">
        <v>287</v>
      </c>
      <c r="D178" s="89" t="s">
        <v>283</v>
      </c>
      <c r="E178" s="89" t="s">
        <v>618</v>
      </c>
      <c r="F178" s="89" t="s">
        <v>676</v>
      </c>
      <c r="G178" s="90">
        <v>38756</v>
      </c>
    </row>
    <row r="179" spans="1:7" ht="29.25" thickBot="1">
      <c r="A179" s="89" t="s">
        <v>677</v>
      </c>
      <c r="B179" s="89">
        <v>100307</v>
      </c>
      <c r="C179" s="89" t="s">
        <v>287</v>
      </c>
      <c r="D179" s="89" t="s">
        <v>283</v>
      </c>
      <c r="E179" s="89" t="s">
        <v>288</v>
      </c>
      <c r="F179" s="89" t="s">
        <v>678</v>
      </c>
      <c r="G179" s="90">
        <v>32009</v>
      </c>
    </row>
    <row r="180" spans="1:7" ht="29.25" thickBot="1">
      <c r="A180" s="89" t="s">
        <v>679</v>
      </c>
      <c r="B180" s="89">
        <v>104124</v>
      </c>
      <c r="C180" s="89" t="s">
        <v>287</v>
      </c>
      <c r="D180" s="89" t="s">
        <v>283</v>
      </c>
      <c r="E180" s="89" t="s">
        <v>680</v>
      </c>
      <c r="F180" s="89" t="s">
        <v>681</v>
      </c>
      <c r="G180" s="90">
        <v>38649</v>
      </c>
    </row>
    <row r="181" spans="1:7" ht="29.25" thickBot="1">
      <c r="A181" s="89" t="s">
        <v>682</v>
      </c>
      <c r="B181" s="89">
        <v>103713</v>
      </c>
      <c r="C181" s="89" t="s">
        <v>282</v>
      </c>
      <c r="D181" s="89" t="s">
        <v>283</v>
      </c>
      <c r="E181" s="89" t="s">
        <v>513</v>
      </c>
      <c r="F181" s="89" t="s">
        <v>683</v>
      </c>
      <c r="G181" s="90">
        <v>38649</v>
      </c>
    </row>
    <row r="182" spans="1:7" ht="43.5" thickBot="1">
      <c r="A182" s="89" t="s">
        <v>684</v>
      </c>
      <c r="B182" s="89">
        <v>101958</v>
      </c>
      <c r="C182" s="89" t="s">
        <v>355</v>
      </c>
      <c r="D182" s="89" t="s">
        <v>283</v>
      </c>
      <c r="E182" s="89" t="s">
        <v>288</v>
      </c>
      <c r="F182" s="89" t="s">
        <v>685</v>
      </c>
      <c r="G182" s="90">
        <v>34759</v>
      </c>
    </row>
    <row r="183" spans="1:7" ht="57.75" thickBot="1">
      <c r="A183" s="89" t="s">
        <v>686</v>
      </c>
      <c r="B183" s="89">
        <v>102997</v>
      </c>
      <c r="C183" s="89" t="s">
        <v>398</v>
      </c>
      <c r="D183" s="89" t="s">
        <v>365</v>
      </c>
      <c r="E183" s="89" t="s">
        <v>288</v>
      </c>
      <c r="F183" s="89" t="s">
        <v>687</v>
      </c>
      <c r="G183" s="90">
        <v>36014</v>
      </c>
    </row>
    <row r="184" spans="1:7" ht="29.25" thickBot="1">
      <c r="A184" s="89" t="s">
        <v>688</v>
      </c>
      <c r="B184" s="89">
        <v>105813</v>
      </c>
      <c r="C184" s="89" t="s">
        <v>287</v>
      </c>
      <c r="D184" s="89" t="s">
        <v>283</v>
      </c>
      <c r="E184" s="89" t="s">
        <v>337</v>
      </c>
      <c r="F184" s="89" t="s">
        <v>689</v>
      </c>
      <c r="G184" s="90">
        <v>38756</v>
      </c>
    </row>
    <row r="185" spans="1:7" ht="29.25" thickBot="1">
      <c r="A185" s="89" t="s">
        <v>690</v>
      </c>
      <c r="B185" s="89">
        <v>103799</v>
      </c>
      <c r="C185" s="89" t="s">
        <v>282</v>
      </c>
      <c r="D185" s="89" t="s">
        <v>295</v>
      </c>
      <c r="E185" s="89" t="s">
        <v>691</v>
      </c>
      <c r="F185" s="89" t="s">
        <v>692</v>
      </c>
      <c r="G185" s="90">
        <v>38649</v>
      </c>
    </row>
    <row r="186" spans="1:7" ht="29.25" thickBot="1">
      <c r="A186" s="89" t="s">
        <v>693</v>
      </c>
      <c r="B186" s="89">
        <v>105686</v>
      </c>
      <c r="C186" s="89" t="s">
        <v>287</v>
      </c>
      <c r="D186" s="89" t="s">
        <v>295</v>
      </c>
      <c r="E186" s="89" t="s">
        <v>288</v>
      </c>
      <c r="F186" s="89" t="s">
        <v>694</v>
      </c>
      <c r="G186" s="90">
        <v>38751</v>
      </c>
    </row>
    <row r="187" spans="1:7" ht="29.25" thickBot="1">
      <c r="A187" s="89" t="s">
        <v>695</v>
      </c>
      <c r="B187" s="89">
        <v>104787</v>
      </c>
      <c r="C187" s="89" t="s">
        <v>282</v>
      </c>
      <c r="D187" s="89" t="s">
        <v>283</v>
      </c>
      <c r="E187" s="89" t="s">
        <v>288</v>
      </c>
      <c r="F187" s="89" t="s">
        <v>696</v>
      </c>
      <c r="G187" s="90">
        <v>38751</v>
      </c>
    </row>
    <row r="188" spans="1:7" ht="29.25" thickBot="1">
      <c r="A188" s="89" t="s">
        <v>697</v>
      </c>
      <c r="B188" s="89">
        <v>102881</v>
      </c>
      <c r="C188" s="89" t="s">
        <v>282</v>
      </c>
      <c r="D188" s="89" t="s">
        <v>292</v>
      </c>
      <c r="E188" s="89" t="s">
        <v>288</v>
      </c>
      <c r="F188" s="89" t="s">
        <v>698</v>
      </c>
      <c r="G188" s="90">
        <v>35668</v>
      </c>
    </row>
    <row r="189" spans="1:7" ht="43.5" thickBot="1">
      <c r="A189" s="89" t="s">
        <v>699</v>
      </c>
      <c r="B189" s="89">
        <v>102911</v>
      </c>
      <c r="C189" s="89" t="s">
        <v>700</v>
      </c>
      <c r="D189" s="89" t="s">
        <v>292</v>
      </c>
      <c r="E189" s="89" t="s">
        <v>288</v>
      </c>
      <c r="F189" s="89" t="s">
        <v>701</v>
      </c>
      <c r="G189" s="90">
        <v>35808</v>
      </c>
    </row>
    <row r="190" spans="1:7" ht="57.75" thickBot="1">
      <c r="A190" s="89" t="s">
        <v>702</v>
      </c>
      <c r="B190" s="89">
        <v>102555</v>
      </c>
      <c r="C190" s="89" t="s">
        <v>334</v>
      </c>
      <c r="D190" s="89" t="s">
        <v>283</v>
      </c>
      <c r="E190" s="91" t="s">
        <v>703</v>
      </c>
      <c r="F190" s="89" t="s">
        <v>704</v>
      </c>
      <c r="G190" s="90">
        <v>35128</v>
      </c>
    </row>
    <row r="191" spans="1:7" ht="29.25" thickBot="1">
      <c r="A191" s="89" t="s">
        <v>705</v>
      </c>
      <c r="B191" s="89">
        <v>104353</v>
      </c>
      <c r="C191" s="89" t="s">
        <v>287</v>
      </c>
      <c r="D191" s="89" t="s">
        <v>295</v>
      </c>
      <c r="E191" s="89" t="s">
        <v>706</v>
      </c>
      <c r="F191" s="89" t="s">
        <v>707</v>
      </c>
      <c r="G191" s="90">
        <v>38649</v>
      </c>
    </row>
    <row r="192" spans="1:7" ht="29.25" thickBot="1">
      <c r="A192" s="89" t="s">
        <v>708</v>
      </c>
      <c r="B192" s="89">
        <v>106283</v>
      </c>
      <c r="C192" s="89" t="s">
        <v>282</v>
      </c>
      <c r="D192" s="89" t="s">
        <v>295</v>
      </c>
      <c r="E192" s="89" t="s">
        <v>709</v>
      </c>
      <c r="F192" s="89" t="s">
        <v>710</v>
      </c>
      <c r="G192" s="90">
        <v>38937</v>
      </c>
    </row>
    <row r="193" spans="1:7" ht="43.5" thickBot="1">
      <c r="A193" s="89" t="s">
        <v>711</v>
      </c>
      <c r="B193" s="89">
        <v>102679</v>
      </c>
      <c r="C193" s="89" t="s">
        <v>598</v>
      </c>
      <c r="D193" s="89" t="s">
        <v>365</v>
      </c>
      <c r="E193" s="89" t="s">
        <v>288</v>
      </c>
      <c r="F193" s="89" t="s">
        <v>712</v>
      </c>
      <c r="G193" s="90">
        <v>35185</v>
      </c>
    </row>
    <row r="194" spans="1:7" ht="29.25" thickBot="1">
      <c r="A194" s="89" t="s">
        <v>713</v>
      </c>
      <c r="B194" s="89">
        <v>104795</v>
      </c>
      <c r="C194" s="89" t="s">
        <v>282</v>
      </c>
      <c r="D194" s="89" t="s">
        <v>365</v>
      </c>
      <c r="E194" s="89" t="s">
        <v>288</v>
      </c>
      <c r="F194" s="89" t="s">
        <v>714</v>
      </c>
      <c r="G194" s="90">
        <v>38751</v>
      </c>
    </row>
    <row r="195" spans="1:7" ht="29.25" thickBot="1">
      <c r="A195" s="89" t="s">
        <v>715</v>
      </c>
      <c r="B195" s="89">
        <v>105902</v>
      </c>
      <c r="C195" s="89" t="s">
        <v>287</v>
      </c>
      <c r="D195" s="89" t="s">
        <v>283</v>
      </c>
      <c r="E195" s="89" t="s">
        <v>574</v>
      </c>
      <c r="F195" s="89" t="s">
        <v>716</v>
      </c>
      <c r="G195" s="90">
        <v>38756</v>
      </c>
    </row>
    <row r="196" spans="1:7" ht="29.25" thickBot="1">
      <c r="A196" s="89" t="s">
        <v>717</v>
      </c>
      <c r="B196" s="89">
        <v>105414</v>
      </c>
      <c r="C196" s="89" t="s">
        <v>282</v>
      </c>
      <c r="D196" s="89" t="s">
        <v>283</v>
      </c>
      <c r="E196" s="89" t="s">
        <v>718</v>
      </c>
      <c r="F196" s="89" t="s">
        <v>719</v>
      </c>
      <c r="G196" s="90">
        <v>38756</v>
      </c>
    </row>
    <row r="197" spans="1:7" ht="29.25" thickBot="1">
      <c r="A197" s="89" t="s">
        <v>720</v>
      </c>
      <c r="B197" s="89">
        <v>105112</v>
      </c>
      <c r="C197" s="89" t="s">
        <v>287</v>
      </c>
      <c r="D197" s="89"/>
      <c r="E197" s="89" t="s">
        <v>721</v>
      </c>
      <c r="F197" s="89" t="s">
        <v>722</v>
      </c>
      <c r="G197" s="90">
        <v>38756</v>
      </c>
    </row>
    <row r="198" spans="1:7" ht="29.25" thickBot="1">
      <c r="A198" s="89" t="s">
        <v>723</v>
      </c>
      <c r="B198" s="89">
        <v>104019</v>
      </c>
      <c r="C198" s="89" t="s">
        <v>282</v>
      </c>
      <c r="D198" s="89" t="s">
        <v>295</v>
      </c>
      <c r="E198" s="89" t="s">
        <v>724</v>
      </c>
      <c r="F198" s="89" t="s">
        <v>725</v>
      </c>
      <c r="G198" s="90">
        <v>38649</v>
      </c>
    </row>
    <row r="199" spans="1:7" ht="29.25" thickBot="1">
      <c r="A199" s="89" t="s">
        <v>726</v>
      </c>
      <c r="B199" s="89">
        <v>105619</v>
      </c>
      <c r="C199" s="89" t="s">
        <v>287</v>
      </c>
      <c r="D199" s="89" t="s">
        <v>283</v>
      </c>
      <c r="E199" s="89" t="s">
        <v>288</v>
      </c>
      <c r="F199" s="89" t="s">
        <v>727</v>
      </c>
      <c r="G199" s="90">
        <v>38751</v>
      </c>
    </row>
    <row r="200" spans="1:7" ht="29.25" thickBot="1">
      <c r="A200" s="89" t="s">
        <v>728</v>
      </c>
      <c r="B200" s="89">
        <v>106232</v>
      </c>
      <c r="C200" s="89" t="s">
        <v>287</v>
      </c>
      <c r="D200" s="89" t="s">
        <v>283</v>
      </c>
      <c r="E200" s="89" t="s">
        <v>288</v>
      </c>
      <c r="F200" s="89" t="s">
        <v>729</v>
      </c>
      <c r="G200" s="90">
        <v>38922</v>
      </c>
    </row>
    <row r="201" spans="1:7" ht="29.25" thickBot="1">
      <c r="A201" s="89" t="s">
        <v>730</v>
      </c>
      <c r="B201" s="89">
        <v>106330</v>
      </c>
      <c r="C201" s="89" t="s">
        <v>282</v>
      </c>
      <c r="D201" s="89" t="s">
        <v>295</v>
      </c>
      <c r="E201" s="89" t="s">
        <v>731</v>
      </c>
      <c r="F201" s="89" t="s">
        <v>732</v>
      </c>
      <c r="G201" s="90">
        <v>38947</v>
      </c>
    </row>
    <row r="202" spans="1:7" ht="29.25" thickBot="1">
      <c r="A202" s="89" t="s">
        <v>733</v>
      </c>
      <c r="B202" s="89">
        <v>106240</v>
      </c>
      <c r="C202" s="89" t="s">
        <v>287</v>
      </c>
      <c r="D202" s="89" t="s">
        <v>295</v>
      </c>
      <c r="E202" s="89" t="s">
        <v>734</v>
      </c>
      <c r="F202" s="89" t="s">
        <v>735</v>
      </c>
      <c r="G202" s="90">
        <v>38922</v>
      </c>
    </row>
    <row r="203" spans="1:7" ht="29.25" thickBot="1">
      <c r="A203" s="89" t="s">
        <v>736</v>
      </c>
      <c r="B203" s="89">
        <v>103861</v>
      </c>
      <c r="C203" s="89" t="s">
        <v>287</v>
      </c>
      <c r="D203" s="89" t="s">
        <v>295</v>
      </c>
      <c r="E203" s="89" t="s">
        <v>737</v>
      </c>
      <c r="F203" s="89" t="s">
        <v>738</v>
      </c>
      <c r="G203" s="90">
        <v>38649</v>
      </c>
    </row>
    <row r="204" spans="1:7" ht="29.25" thickBot="1">
      <c r="A204" s="89" t="s">
        <v>739</v>
      </c>
      <c r="B204" s="89">
        <v>106739</v>
      </c>
      <c r="C204" s="89" t="s">
        <v>287</v>
      </c>
      <c r="D204" s="89" t="s">
        <v>295</v>
      </c>
      <c r="E204" s="89" t="s">
        <v>740</v>
      </c>
      <c r="F204" s="89" t="s">
        <v>741</v>
      </c>
      <c r="G204" s="90">
        <v>39664</v>
      </c>
    </row>
    <row r="205" spans="1:7" ht="29.25" thickBot="1">
      <c r="A205" s="89" t="s">
        <v>742</v>
      </c>
      <c r="B205" s="89">
        <v>104256</v>
      </c>
      <c r="C205" s="89" t="s">
        <v>282</v>
      </c>
      <c r="D205" s="89" t="s">
        <v>295</v>
      </c>
      <c r="E205" s="89" t="s">
        <v>743</v>
      </c>
      <c r="F205" s="89" t="s">
        <v>744</v>
      </c>
      <c r="G205" s="90">
        <v>38649</v>
      </c>
    </row>
    <row r="206" spans="1:7" ht="29.25" thickBot="1">
      <c r="A206" s="89" t="s">
        <v>745</v>
      </c>
      <c r="B206" s="89">
        <v>105635</v>
      </c>
      <c r="C206" s="89" t="s">
        <v>282</v>
      </c>
      <c r="D206" s="89" t="s">
        <v>295</v>
      </c>
      <c r="E206" s="89" t="s">
        <v>746</v>
      </c>
      <c r="F206" s="89" t="s">
        <v>747</v>
      </c>
      <c r="G206" s="90">
        <v>38756</v>
      </c>
    </row>
    <row r="207" spans="1:7" ht="29.25" thickBot="1">
      <c r="A207" s="89" t="s">
        <v>748</v>
      </c>
      <c r="B207" s="89">
        <v>100315</v>
      </c>
      <c r="C207" s="89" t="s">
        <v>287</v>
      </c>
      <c r="D207" s="89" t="s">
        <v>283</v>
      </c>
      <c r="E207" s="89" t="s">
        <v>288</v>
      </c>
      <c r="F207" s="89" t="s">
        <v>749</v>
      </c>
      <c r="G207" s="90">
        <v>31645</v>
      </c>
    </row>
    <row r="208" spans="1:7" ht="29.25" thickBot="1">
      <c r="A208" s="89" t="s">
        <v>750</v>
      </c>
      <c r="B208" s="89">
        <v>100323</v>
      </c>
      <c r="C208" s="89" t="s">
        <v>287</v>
      </c>
      <c r="D208" s="89" t="s">
        <v>299</v>
      </c>
      <c r="E208" s="89" t="s">
        <v>288</v>
      </c>
      <c r="F208" s="89" t="s">
        <v>751</v>
      </c>
      <c r="G208" s="90">
        <v>32009</v>
      </c>
    </row>
    <row r="209" spans="1:7" ht="29.25" thickBot="1">
      <c r="A209" s="89" t="s">
        <v>752</v>
      </c>
      <c r="B209" s="89">
        <v>105600</v>
      </c>
      <c r="C209" s="89" t="s">
        <v>287</v>
      </c>
      <c r="D209" s="89" t="s">
        <v>283</v>
      </c>
      <c r="E209" s="89" t="s">
        <v>288</v>
      </c>
      <c r="F209" s="89" t="s">
        <v>753</v>
      </c>
      <c r="G209" s="90">
        <v>38751</v>
      </c>
    </row>
    <row r="210" spans="1:7" ht="29.25" thickBot="1">
      <c r="A210" s="89" t="s">
        <v>754</v>
      </c>
      <c r="B210" s="89">
        <v>103322</v>
      </c>
      <c r="C210" s="89" t="s">
        <v>287</v>
      </c>
      <c r="D210" s="89" t="s">
        <v>292</v>
      </c>
      <c r="E210" s="89" t="s">
        <v>288</v>
      </c>
      <c r="F210" s="89" t="s">
        <v>755</v>
      </c>
      <c r="G210" s="90">
        <v>38561</v>
      </c>
    </row>
    <row r="211" spans="1:7" ht="29.25" thickBot="1">
      <c r="A211" s="89" t="s">
        <v>756</v>
      </c>
      <c r="B211" s="89">
        <v>106216</v>
      </c>
      <c r="C211" s="89" t="s">
        <v>287</v>
      </c>
      <c r="D211" s="89" t="s">
        <v>283</v>
      </c>
      <c r="E211" s="89" t="s">
        <v>288</v>
      </c>
      <c r="F211" s="89" t="s">
        <v>757</v>
      </c>
      <c r="G211" s="90">
        <v>38861</v>
      </c>
    </row>
    <row r="212" spans="1:7" ht="29.25" thickBot="1">
      <c r="A212" s="89" t="s">
        <v>758</v>
      </c>
      <c r="B212" s="89">
        <v>102024</v>
      </c>
      <c r="C212" s="89" t="s">
        <v>282</v>
      </c>
      <c r="D212" s="89" t="s">
        <v>292</v>
      </c>
      <c r="E212" s="89" t="s">
        <v>288</v>
      </c>
      <c r="F212" s="89" t="s">
        <v>759</v>
      </c>
      <c r="G212" s="90">
        <v>34759</v>
      </c>
    </row>
    <row r="213" spans="1:7" ht="29.25" thickBot="1">
      <c r="A213" s="89" t="s">
        <v>760</v>
      </c>
      <c r="B213" s="89">
        <v>106364</v>
      </c>
      <c r="C213" s="89" t="s">
        <v>282</v>
      </c>
      <c r="D213" s="89" t="s">
        <v>295</v>
      </c>
      <c r="E213" s="89" t="s">
        <v>761</v>
      </c>
      <c r="F213" s="89" t="s">
        <v>762</v>
      </c>
      <c r="G213" s="90">
        <v>38947</v>
      </c>
    </row>
    <row r="214" spans="1:7" ht="29.25" thickBot="1">
      <c r="A214" s="89" t="s">
        <v>763</v>
      </c>
      <c r="B214" s="89">
        <v>106062</v>
      </c>
      <c r="C214" s="89" t="s">
        <v>287</v>
      </c>
      <c r="D214" s="89" t="s">
        <v>283</v>
      </c>
      <c r="E214" s="89" t="s">
        <v>552</v>
      </c>
      <c r="F214" s="89" t="s">
        <v>764</v>
      </c>
      <c r="G214" s="90">
        <v>38756</v>
      </c>
    </row>
    <row r="215" spans="1:7" ht="29.25" thickBot="1">
      <c r="A215" s="89" t="s">
        <v>765</v>
      </c>
      <c r="B215" s="89">
        <v>103829</v>
      </c>
      <c r="C215" s="89" t="s">
        <v>287</v>
      </c>
      <c r="D215" s="89" t="s">
        <v>283</v>
      </c>
      <c r="E215" s="89" t="s">
        <v>766</v>
      </c>
      <c r="F215" s="89" t="s">
        <v>767</v>
      </c>
      <c r="G215" s="90">
        <v>38649</v>
      </c>
    </row>
    <row r="216" spans="1:7" ht="29.25" thickBot="1">
      <c r="A216" s="89" t="s">
        <v>768</v>
      </c>
      <c r="B216" s="89">
        <v>106402</v>
      </c>
      <c r="C216" s="89" t="s">
        <v>282</v>
      </c>
      <c r="D216" s="89" t="s">
        <v>283</v>
      </c>
      <c r="E216" s="89" t="s">
        <v>737</v>
      </c>
      <c r="F216" s="89" t="s">
        <v>769</v>
      </c>
      <c r="G216" s="90">
        <v>39009</v>
      </c>
    </row>
    <row r="217" spans="1:7" ht="29.25" thickBot="1">
      <c r="A217" s="89" t="s">
        <v>770</v>
      </c>
      <c r="B217" s="89">
        <v>104221</v>
      </c>
      <c r="C217" s="89" t="s">
        <v>282</v>
      </c>
      <c r="D217" s="89" t="s">
        <v>295</v>
      </c>
      <c r="E217" s="89" t="s">
        <v>661</v>
      </c>
      <c r="F217" s="89" t="s">
        <v>771</v>
      </c>
      <c r="G217" s="90">
        <v>38649</v>
      </c>
    </row>
    <row r="218" spans="1:7" ht="29.25" thickBot="1">
      <c r="A218" s="89" t="s">
        <v>772</v>
      </c>
      <c r="B218" s="89">
        <v>104930</v>
      </c>
      <c r="C218" s="89" t="s">
        <v>287</v>
      </c>
      <c r="D218" s="89" t="s">
        <v>283</v>
      </c>
      <c r="E218" s="89" t="s">
        <v>288</v>
      </c>
      <c r="F218" s="89" t="s">
        <v>773</v>
      </c>
      <c r="G218" s="90">
        <v>38751</v>
      </c>
    </row>
    <row r="219" spans="1:7" ht="29.25" thickBot="1">
      <c r="A219" s="89" t="s">
        <v>774</v>
      </c>
      <c r="B219" s="89">
        <v>105970</v>
      </c>
      <c r="C219" s="89" t="s">
        <v>287</v>
      </c>
      <c r="D219" s="89" t="s">
        <v>283</v>
      </c>
      <c r="E219" s="89" t="s">
        <v>288</v>
      </c>
      <c r="F219" s="89" t="s">
        <v>775</v>
      </c>
      <c r="G219" s="90">
        <v>38756</v>
      </c>
    </row>
    <row r="220" spans="1:7" ht="29.25" thickBot="1">
      <c r="A220" s="89" t="s">
        <v>776</v>
      </c>
      <c r="B220" s="89">
        <v>106291</v>
      </c>
      <c r="C220" s="89" t="s">
        <v>287</v>
      </c>
      <c r="D220" s="89" t="s">
        <v>283</v>
      </c>
      <c r="E220" s="89" t="s">
        <v>777</v>
      </c>
      <c r="F220" s="89" t="s">
        <v>778</v>
      </c>
      <c r="G220" s="90">
        <v>38922</v>
      </c>
    </row>
    <row r="221" spans="1:7" ht="29.25" thickBot="1">
      <c r="A221" s="89" t="s">
        <v>779</v>
      </c>
      <c r="B221" s="89">
        <v>103292</v>
      </c>
      <c r="C221" s="89" t="s">
        <v>282</v>
      </c>
      <c r="D221" s="89" t="s">
        <v>283</v>
      </c>
      <c r="E221" s="89" t="s">
        <v>288</v>
      </c>
      <c r="F221" s="89" t="s">
        <v>780</v>
      </c>
      <c r="G221" s="90">
        <v>38561</v>
      </c>
    </row>
    <row r="222" spans="1:7" ht="29.25" thickBot="1">
      <c r="A222" s="89" t="s">
        <v>781</v>
      </c>
      <c r="B222" s="89">
        <v>106780</v>
      </c>
      <c r="C222" s="89" t="s">
        <v>287</v>
      </c>
      <c r="D222" s="89" t="s">
        <v>283</v>
      </c>
      <c r="E222" s="89" t="s">
        <v>782</v>
      </c>
      <c r="F222" s="89" t="s">
        <v>783</v>
      </c>
      <c r="G222" s="90">
        <v>39722</v>
      </c>
    </row>
    <row r="223" spans="1:7" ht="29.25" thickBot="1">
      <c r="A223" s="89" t="s">
        <v>784</v>
      </c>
      <c r="B223" s="89">
        <v>106771</v>
      </c>
      <c r="C223" s="89" t="s">
        <v>282</v>
      </c>
      <c r="D223" s="89" t="s">
        <v>283</v>
      </c>
      <c r="E223" s="89" t="s">
        <v>785</v>
      </c>
      <c r="F223" s="89" t="s">
        <v>786</v>
      </c>
      <c r="G223" s="90">
        <v>39714</v>
      </c>
    </row>
    <row r="224" spans="1:7" ht="29.25" thickBot="1">
      <c r="A224" s="89" t="s">
        <v>787</v>
      </c>
      <c r="B224" s="89">
        <v>103325</v>
      </c>
      <c r="C224" s="89" t="s">
        <v>282</v>
      </c>
      <c r="D224" s="89" t="s">
        <v>292</v>
      </c>
      <c r="E224" s="89" t="s">
        <v>288</v>
      </c>
      <c r="F224" s="89" t="s">
        <v>788</v>
      </c>
      <c r="G224" s="90">
        <v>38751</v>
      </c>
    </row>
    <row r="225" spans="1:7" ht="43.5" thickBot="1">
      <c r="A225" s="89" t="s">
        <v>789</v>
      </c>
      <c r="B225" s="89">
        <v>102032</v>
      </c>
      <c r="C225" s="89" t="s">
        <v>670</v>
      </c>
      <c r="D225" s="89" t="s">
        <v>283</v>
      </c>
      <c r="E225" s="89" t="s">
        <v>288</v>
      </c>
      <c r="F225" s="89" t="s">
        <v>790</v>
      </c>
      <c r="G225" s="90">
        <v>34759</v>
      </c>
    </row>
    <row r="226" spans="1:7" ht="29.25" thickBot="1">
      <c r="A226" s="89" t="s">
        <v>791</v>
      </c>
      <c r="B226" s="89">
        <v>106372</v>
      </c>
      <c r="C226" s="89" t="s">
        <v>282</v>
      </c>
      <c r="D226" s="89" t="s">
        <v>295</v>
      </c>
      <c r="E226" s="89" t="s">
        <v>373</v>
      </c>
      <c r="F226" s="89" t="s">
        <v>792</v>
      </c>
      <c r="G226" s="90">
        <v>38985</v>
      </c>
    </row>
    <row r="227" spans="1:7" ht="43.5" thickBot="1">
      <c r="A227" s="89" t="s">
        <v>793</v>
      </c>
      <c r="B227" s="89">
        <v>102830</v>
      </c>
      <c r="C227" s="89" t="s">
        <v>598</v>
      </c>
      <c r="D227" s="89" t="s">
        <v>283</v>
      </c>
      <c r="E227" s="89" t="s">
        <v>288</v>
      </c>
      <c r="F227" s="89" t="s">
        <v>794</v>
      </c>
      <c r="G227" s="90">
        <v>35291</v>
      </c>
    </row>
    <row r="228" spans="1:7" ht="57.75" thickBot="1">
      <c r="A228" s="89" t="s">
        <v>795</v>
      </c>
      <c r="B228" s="89">
        <v>106895</v>
      </c>
      <c r="C228" s="89" t="s">
        <v>334</v>
      </c>
      <c r="D228" s="89" t="s">
        <v>283</v>
      </c>
      <c r="E228" s="89" t="s">
        <v>288</v>
      </c>
      <c r="F228" s="89" t="s">
        <v>796</v>
      </c>
      <c r="G228" s="90">
        <v>39797</v>
      </c>
    </row>
    <row r="229" spans="1:7" ht="29.25" thickBot="1">
      <c r="A229" s="89" t="s">
        <v>797</v>
      </c>
      <c r="B229" s="89">
        <v>105511</v>
      </c>
      <c r="C229" s="89" t="s">
        <v>282</v>
      </c>
      <c r="D229" s="89" t="s">
        <v>283</v>
      </c>
      <c r="E229" s="89" t="s">
        <v>288</v>
      </c>
      <c r="F229" s="89" t="s">
        <v>798</v>
      </c>
      <c r="G229" s="90">
        <v>38751</v>
      </c>
    </row>
    <row r="230" spans="1:7" ht="29.25" thickBot="1">
      <c r="A230" s="89" t="s">
        <v>799</v>
      </c>
      <c r="B230" s="89">
        <v>105333</v>
      </c>
      <c r="C230" s="89" t="s">
        <v>282</v>
      </c>
      <c r="D230" s="89" t="s">
        <v>295</v>
      </c>
      <c r="E230" s="89" t="s">
        <v>800</v>
      </c>
      <c r="F230" s="89" t="s">
        <v>801</v>
      </c>
      <c r="G230" s="90">
        <v>38756</v>
      </c>
    </row>
    <row r="231" spans="1:7" ht="29.25" thickBot="1">
      <c r="A231" s="89" t="s">
        <v>802</v>
      </c>
      <c r="B231" s="89">
        <v>101664</v>
      </c>
      <c r="C231" s="89" t="s">
        <v>287</v>
      </c>
      <c r="D231" s="89" t="s">
        <v>292</v>
      </c>
      <c r="E231" s="89" t="s">
        <v>288</v>
      </c>
      <c r="F231" s="89" t="s">
        <v>803</v>
      </c>
      <c r="G231" s="90">
        <v>33057</v>
      </c>
    </row>
    <row r="232" spans="1:7" ht="29.25" thickBot="1">
      <c r="A232" s="89" t="s">
        <v>804</v>
      </c>
      <c r="B232" s="89">
        <v>103080</v>
      </c>
      <c r="C232" s="89" t="s">
        <v>287</v>
      </c>
      <c r="D232" s="89" t="s">
        <v>292</v>
      </c>
      <c r="E232" s="89" t="s">
        <v>288</v>
      </c>
      <c r="F232" s="89" t="s">
        <v>805</v>
      </c>
      <c r="G232" s="90">
        <v>37403</v>
      </c>
    </row>
    <row r="233" spans="1:7" ht="29.25" thickBot="1">
      <c r="A233" s="89" t="s">
        <v>806</v>
      </c>
      <c r="B233" s="89">
        <v>105252</v>
      </c>
      <c r="C233" s="89" t="s">
        <v>287</v>
      </c>
      <c r="D233" s="89" t="s">
        <v>283</v>
      </c>
      <c r="E233" s="89" t="s">
        <v>807</v>
      </c>
      <c r="F233" s="89" t="s">
        <v>808</v>
      </c>
      <c r="G233" s="90">
        <v>38756</v>
      </c>
    </row>
    <row r="234" spans="1:7" ht="29.25" thickBot="1">
      <c r="A234" s="89" t="s">
        <v>809</v>
      </c>
      <c r="B234" s="89">
        <v>103012</v>
      </c>
      <c r="C234" s="89" t="s">
        <v>282</v>
      </c>
      <c r="D234" s="89" t="s">
        <v>292</v>
      </c>
      <c r="E234" s="89" t="s">
        <v>288</v>
      </c>
      <c r="F234" s="89" t="s">
        <v>810</v>
      </c>
      <c r="G234" s="90">
        <v>37403</v>
      </c>
    </row>
    <row r="235" spans="1:7" ht="29.25" thickBot="1">
      <c r="A235" s="89" t="s">
        <v>811</v>
      </c>
      <c r="B235" s="89">
        <v>105694</v>
      </c>
      <c r="C235" s="89" t="s">
        <v>287</v>
      </c>
      <c r="D235" s="89" t="s">
        <v>292</v>
      </c>
      <c r="E235" s="89" t="s">
        <v>288</v>
      </c>
      <c r="F235" s="89" t="s">
        <v>812</v>
      </c>
      <c r="G235" s="90">
        <v>38751</v>
      </c>
    </row>
    <row r="236" spans="1:7" ht="29.25" thickBot="1">
      <c r="A236" s="89" t="s">
        <v>813</v>
      </c>
      <c r="B236" s="89">
        <v>101427</v>
      </c>
      <c r="C236" s="89" t="s">
        <v>287</v>
      </c>
      <c r="D236" s="89" t="s">
        <v>283</v>
      </c>
      <c r="E236" s="89" t="s">
        <v>288</v>
      </c>
      <c r="F236" s="89" t="s">
        <v>814</v>
      </c>
      <c r="G236" s="90">
        <v>32877</v>
      </c>
    </row>
    <row r="237" spans="1:7" ht="29.25" thickBot="1">
      <c r="A237" s="89" t="s">
        <v>815</v>
      </c>
      <c r="B237" s="89">
        <v>105929</v>
      </c>
      <c r="C237" s="89" t="s">
        <v>282</v>
      </c>
      <c r="D237" s="89" t="s">
        <v>295</v>
      </c>
      <c r="E237" s="89" t="s">
        <v>658</v>
      </c>
      <c r="F237" s="89" t="s">
        <v>816</v>
      </c>
      <c r="G237" s="90">
        <v>38756</v>
      </c>
    </row>
    <row r="238" spans="1:7" ht="29.25" thickBot="1">
      <c r="A238" s="89" t="s">
        <v>817</v>
      </c>
      <c r="B238" s="89">
        <v>105007</v>
      </c>
      <c r="C238" s="89" t="s">
        <v>282</v>
      </c>
      <c r="D238" s="89" t="s">
        <v>295</v>
      </c>
      <c r="E238" s="89" t="s">
        <v>818</v>
      </c>
      <c r="F238" s="89" t="s">
        <v>819</v>
      </c>
      <c r="G238" s="90">
        <v>38756</v>
      </c>
    </row>
    <row r="239" spans="1:7" ht="29.25" thickBot="1">
      <c r="A239" s="89" t="s">
        <v>820</v>
      </c>
      <c r="B239" s="89">
        <v>104183</v>
      </c>
      <c r="C239" s="89" t="s">
        <v>282</v>
      </c>
      <c r="D239" s="89" t="s">
        <v>295</v>
      </c>
      <c r="E239" s="89" t="s">
        <v>821</v>
      </c>
      <c r="F239" s="89" t="s">
        <v>822</v>
      </c>
      <c r="G239" s="90">
        <v>38649</v>
      </c>
    </row>
    <row r="240" spans="1:7" ht="29.25" thickBot="1">
      <c r="A240" s="89" t="s">
        <v>823</v>
      </c>
      <c r="B240" s="89">
        <v>102059</v>
      </c>
      <c r="C240" s="89" t="s">
        <v>282</v>
      </c>
      <c r="D240" s="89" t="s">
        <v>295</v>
      </c>
      <c r="E240" s="89" t="s">
        <v>824</v>
      </c>
      <c r="F240" s="89" t="s">
        <v>825</v>
      </c>
      <c r="G240" s="90">
        <v>34759</v>
      </c>
    </row>
    <row r="241" spans="1:7" ht="29.25" thickBot="1">
      <c r="A241" s="89" t="s">
        <v>826</v>
      </c>
      <c r="B241" s="89">
        <v>105554</v>
      </c>
      <c r="C241" s="89" t="s">
        <v>287</v>
      </c>
      <c r="D241" s="89" t="s">
        <v>283</v>
      </c>
      <c r="E241" s="89" t="s">
        <v>288</v>
      </c>
      <c r="F241" s="89" t="s">
        <v>827</v>
      </c>
      <c r="G241" s="90">
        <v>38751</v>
      </c>
    </row>
    <row r="242" spans="1:7" ht="29.25" thickBot="1">
      <c r="A242" s="89" t="s">
        <v>828</v>
      </c>
      <c r="B242" s="89">
        <v>101672</v>
      </c>
      <c r="C242" s="89" t="s">
        <v>282</v>
      </c>
      <c r="D242" s="89" t="s">
        <v>292</v>
      </c>
      <c r="E242" s="89" t="s">
        <v>288</v>
      </c>
      <c r="F242" s="89" t="s">
        <v>829</v>
      </c>
      <c r="G242" s="90">
        <v>33065</v>
      </c>
    </row>
    <row r="243" spans="1:7" ht="29.25" thickBot="1">
      <c r="A243" s="89" t="s">
        <v>830</v>
      </c>
      <c r="B243" s="89">
        <v>105651</v>
      </c>
      <c r="C243" s="89" t="s">
        <v>287</v>
      </c>
      <c r="D243" s="89" t="s">
        <v>283</v>
      </c>
      <c r="E243" s="89" t="s">
        <v>350</v>
      </c>
      <c r="F243" s="89" t="s">
        <v>831</v>
      </c>
      <c r="G243" s="90">
        <v>38756</v>
      </c>
    </row>
    <row r="244" spans="1:7" ht="29.25" thickBot="1">
      <c r="A244" s="89" t="s">
        <v>832</v>
      </c>
      <c r="B244" s="89">
        <v>104582</v>
      </c>
      <c r="C244" s="89" t="s">
        <v>287</v>
      </c>
      <c r="D244" s="89" t="s">
        <v>295</v>
      </c>
      <c r="E244" s="89" t="s">
        <v>494</v>
      </c>
      <c r="F244" s="89" t="s">
        <v>833</v>
      </c>
      <c r="G244" s="90">
        <v>38649</v>
      </c>
    </row>
    <row r="245" spans="1:7" ht="29.25" thickBot="1">
      <c r="A245" s="89" t="s">
        <v>834</v>
      </c>
      <c r="B245" s="89">
        <v>103764</v>
      </c>
      <c r="C245" s="89" t="s">
        <v>282</v>
      </c>
      <c r="D245" s="89" t="s">
        <v>283</v>
      </c>
      <c r="E245" s="89" t="s">
        <v>604</v>
      </c>
      <c r="F245" s="89" t="s">
        <v>835</v>
      </c>
      <c r="G245" s="90">
        <v>38649</v>
      </c>
    </row>
    <row r="246" spans="1:7" ht="29.25" thickBot="1">
      <c r="A246" s="89" t="s">
        <v>836</v>
      </c>
      <c r="B246" s="89">
        <v>106836</v>
      </c>
      <c r="C246" s="89" t="s">
        <v>282</v>
      </c>
      <c r="D246" s="89" t="s">
        <v>283</v>
      </c>
      <c r="E246" s="89" t="s">
        <v>837</v>
      </c>
      <c r="F246" s="89" t="s">
        <v>838</v>
      </c>
      <c r="G246" s="90">
        <v>39776</v>
      </c>
    </row>
    <row r="247" spans="1:7" ht="29.25" thickBot="1">
      <c r="A247" s="89" t="s">
        <v>839</v>
      </c>
      <c r="B247" s="89">
        <v>103403</v>
      </c>
      <c r="C247" s="89" t="s">
        <v>287</v>
      </c>
      <c r="D247" s="89" t="s">
        <v>283</v>
      </c>
      <c r="E247" s="89" t="s">
        <v>743</v>
      </c>
      <c r="F247" s="89" t="s">
        <v>840</v>
      </c>
      <c r="G247" s="90">
        <v>38649</v>
      </c>
    </row>
    <row r="248" spans="1:7" ht="29.25" thickBot="1">
      <c r="A248" s="89" t="s">
        <v>841</v>
      </c>
      <c r="B248" s="89">
        <v>102954</v>
      </c>
      <c r="C248" s="89" t="s">
        <v>282</v>
      </c>
      <c r="D248" s="89" t="s">
        <v>283</v>
      </c>
      <c r="E248" s="89" t="s">
        <v>288</v>
      </c>
      <c r="F248" s="89" t="s">
        <v>842</v>
      </c>
      <c r="G248" s="90">
        <v>35979</v>
      </c>
    </row>
    <row r="249" spans="1:7" ht="29.25" thickBot="1">
      <c r="A249" s="89" t="s">
        <v>843</v>
      </c>
      <c r="B249" s="89">
        <v>105465</v>
      </c>
      <c r="C249" s="89" t="s">
        <v>282</v>
      </c>
      <c r="D249" s="89" t="s">
        <v>295</v>
      </c>
      <c r="E249" s="89" t="s">
        <v>478</v>
      </c>
      <c r="F249" s="89" t="s">
        <v>844</v>
      </c>
      <c r="G249" s="90">
        <v>38756</v>
      </c>
    </row>
    <row r="250" spans="1:7" ht="29.25" thickBot="1">
      <c r="A250" s="89" t="s">
        <v>845</v>
      </c>
      <c r="B250" s="89">
        <v>102768</v>
      </c>
      <c r="C250" s="89" t="s">
        <v>282</v>
      </c>
      <c r="D250" s="89" t="s">
        <v>292</v>
      </c>
      <c r="E250" s="89" t="s">
        <v>288</v>
      </c>
      <c r="F250" s="89" t="s">
        <v>846</v>
      </c>
      <c r="G250" s="90">
        <v>35220</v>
      </c>
    </row>
    <row r="251" spans="1:7" ht="29.25" thickBot="1">
      <c r="A251" s="89" t="s">
        <v>847</v>
      </c>
      <c r="B251" s="89">
        <v>103900</v>
      </c>
      <c r="C251" s="89" t="s">
        <v>287</v>
      </c>
      <c r="D251" s="89" t="s">
        <v>283</v>
      </c>
      <c r="E251" s="89" t="s">
        <v>848</v>
      </c>
      <c r="F251" s="89" t="s">
        <v>849</v>
      </c>
      <c r="G251" s="90">
        <v>38649</v>
      </c>
    </row>
    <row r="252" spans="1:7" ht="29.25" thickBot="1">
      <c r="A252" s="89" t="s">
        <v>850</v>
      </c>
      <c r="B252" s="89">
        <v>104531</v>
      </c>
      <c r="C252" s="89" t="s">
        <v>287</v>
      </c>
      <c r="D252" s="89" t="s">
        <v>295</v>
      </c>
      <c r="E252" s="89" t="s">
        <v>851</v>
      </c>
      <c r="F252" s="89" t="s">
        <v>852</v>
      </c>
      <c r="G252" s="90">
        <v>38649</v>
      </c>
    </row>
    <row r="253" spans="1:7" ht="43.5" thickBot="1">
      <c r="A253" s="89" t="s">
        <v>853</v>
      </c>
      <c r="B253" s="89">
        <v>102660</v>
      </c>
      <c r="C253" s="89" t="s">
        <v>598</v>
      </c>
      <c r="D253" s="89" t="s">
        <v>292</v>
      </c>
      <c r="E253" s="89" t="s">
        <v>288</v>
      </c>
      <c r="F253" s="89" t="s">
        <v>854</v>
      </c>
      <c r="G253" s="90">
        <v>35185</v>
      </c>
    </row>
    <row r="254" spans="1:7" ht="29.25" thickBot="1">
      <c r="A254" s="89" t="s">
        <v>855</v>
      </c>
      <c r="B254" s="89">
        <v>101524</v>
      </c>
      <c r="C254" s="89" t="s">
        <v>282</v>
      </c>
      <c r="D254" s="89" t="s">
        <v>365</v>
      </c>
      <c r="E254" s="89" t="s">
        <v>288</v>
      </c>
      <c r="F254" s="89" t="s">
        <v>856</v>
      </c>
      <c r="G254" s="90">
        <v>32877</v>
      </c>
    </row>
    <row r="255" spans="1:7" ht="29.25" thickBot="1">
      <c r="A255" s="89" t="s">
        <v>857</v>
      </c>
      <c r="B255" s="89">
        <v>100366</v>
      </c>
      <c r="C255" s="89" t="s">
        <v>287</v>
      </c>
      <c r="D255" s="89" t="s">
        <v>365</v>
      </c>
      <c r="E255" s="89" t="s">
        <v>288</v>
      </c>
      <c r="F255" s="89" t="s">
        <v>858</v>
      </c>
      <c r="G255" s="90">
        <v>30830</v>
      </c>
    </row>
    <row r="256" spans="1:7" ht="29.25" thickBot="1">
      <c r="A256" s="89" t="s">
        <v>859</v>
      </c>
      <c r="B256" s="89">
        <v>106119</v>
      </c>
      <c r="C256" s="89" t="s">
        <v>287</v>
      </c>
      <c r="D256" s="89" t="s">
        <v>283</v>
      </c>
      <c r="E256" s="89" t="s">
        <v>860</v>
      </c>
      <c r="F256" s="89" t="s">
        <v>861</v>
      </c>
      <c r="G256" s="90">
        <v>38756</v>
      </c>
    </row>
    <row r="257" spans="1:7" ht="29.25" thickBot="1">
      <c r="A257" s="89" t="s">
        <v>862</v>
      </c>
      <c r="B257" s="89">
        <v>103675</v>
      </c>
      <c r="C257" s="89" t="s">
        <v>282</v>
      </c>
      <c r="D257" s="89" t="s">
        <v>295</v>
      </c>
      <c r="E257" s="89" t="s">
        <v>863</v>
      </c>
      <c r="F257" s="89" t="s">
        <v>864</v>
      </c>
      <c r="G257" s="90">
        <v>38649</v>
      </c>
    </row>
    <row r="258" spans="1:7" ht="29.25" thickBot="1">
      <c r="A258" s="89" t="s">
        <v>865</v>
      </c>
      <c r="B258" s="89">
        <v>100374</v>
      </c>
      <c r="C258" s="89" t="s">
        <v>287</v>
      </c>
      <c r="D258" s="89" t="s">
        <v>292</v>
      </c>
      <c r="E258" s="89" t="s">
        <v>288</v>
      </c>
      <c r="F258" s="89" t="s">
        <v>866</v>
      </c>
      <c r="G258" s="90">
        <v>31645</v>
      </c>
    </row>
    <row r="259" spans="1:7" ht="57.75" thickBot="1">
      <c r="A259" s="89" t="s">
        <v>867</v>
      </c>
      <c r="B259" s="89">
        <v>104841</v>
      </c>
      <c r="C259" s="89" t="s">
        <v>398</v>
      </c>
      <c r="D259" s="89" t="s">
        <v>292</v>
      </c>
      <c r="E259" s="89" t="s">
        <v>288</v>
      </c>
      <c r="F259" s="89" t="s">
        <v>868</v>
      </c>
      <c r="G259" s="90">
        <v>38751</v>
      </c>
    </row>
    <row r="260" spans="1:7" ht="29.25" thickBot="1">
      <c r="A260" s="89" t="s">
        <v>869</v>
      </c>
      <c r="B260" s="89">
        <v>104817</v>
      </c>
      <c r="C260" s="89" t="s">
        <v>441</v>
      </c>
      <c r="D260" s="89" t="s">
        <v>283</v>
      </c>
      <c r="E260" s="89" t="s">
        <v>288</v>
      </c>
      <c r="F260" s="89" t="s">
        <v>870</v>
      </c>
      <c r="G260" s="90">
        <v>38751</v>
      </c>
    </row>
    <row r="261" spans="1:7" ht="29.25" thickBot="1">
      <c r="A261" s="89" t="s">
        <v>871</v>
      </c>
      <c r="B261" s="89">
        <v>105775</v>
      </c>
      <c r="C261" s="89" t="s">
        <v>287</v>
      </c>
      <c r="D261" s="89" t="s">
        <v>283</v>
      </c>
      <c r="E261" s="89" t="s">
        <v>743</v>
      </c>
      <c r="F261" s="89" t="s">
        <v>872</v>
      </c>
      <c r="G261" s="90">
        <v>38756</v>
      </c>
    </row>
    <row r="262" spans="1:7" ht="29.25" thickBot="1">
      <c r="A262" s="89" t="s">
        <v>873</v>
      </c>
      <c r="B262" s="89">
        <v>101818</v>
      </c>
      <c r="C262" s="89" t="s">
        <v>287</v>
      </c>
      <c r="D262" s="89" t="s">
        <v>292</v>
      </c>
      <c r="E262" s="89" t="s">
        <v>288</v>
      </c>
      <c r="F262" s="89" t="s">
        <v>874</v>
      </c>
      <c r="G262" s="90">
        <v>33582</v>
      </c>
    </row>
    <row r="263" spans="1:7" ht="29.25" thickBot="1">
      <c r="A263" s="89" t="s">
        <v>875</v>
      </c>
      <c r="B263" s="89">
        <v>102873</v>
      </c>
      <c r="C263" s="89" t="s">
        <v>282</v>
      </c>
      <c r="D263" s="89" t="s">
        <v>292</v>
      </c>
      <c r="E263" s="89" t="s">
        <v>288</v>
      </c>
      <c r="F263" s="89" t="s">
        <v>876</v>
      </c>
      <c r="G263" s="90">
        <v>35647</v>
      </c>
    </row>
    <row r="264" spans="1:7" ht="29.25" thickBot="1">
      <c r="A264" s="89" t="s">
        <v>877</v>
      </c>
      <c r="B264" s="89">
        <v>103730</v>
      </c>
      <c r="C264" s="89" t="s">
        <v>287</v>
      </c>
      <c r="D264" s="89" t="s">
        <v>295</v>
      </c>
      <c r="E264" s="89" t="s">
        <v>878</v>
      </c>
      <c r="F264" s="89" t="s">
        <v>879</v>
      </c>
      <c r="G264" s="90">
        <v>38649</v>
      </c>
    </row>
    <row r="265" spans="1:7" ht="29.25" thickBot="1">
      <c r="A265" s="89" t="s">
        <v>880</v>
      </c>
      <c r="B265" s="89">
        <v>104370</v>
      </c>
      <c r="C265" s="89" t="s">
        <v>282</v>
      </c>
      <c r="D265" s="89" t="s">
        <v>295</v>
      </c>
      <c r="E265" s="89" t="s">
        <v>881</v>
      </c>
      <c r="F265" s="89" t="s">
        <v>882</v>
      </c>
      <c r="G265" s="90">
        <v>38649</v>
      </c>
    </row>
    <row r="266" spans="1:7" ht="29.25" thickBot="1">
      <c r="A266" s="89" t="s">
        <v>883</v>
      </c>
      <c r="B266" s="89">
        <v>105538</v>
      </c>
      <c r="C266" s="89" t="s">
        <v>287</v>
      </c>
      <c r="D266" s="89" t="s">
        <v>295</v>
      </c>
      <c r="E266" s="89" t="s">
        <v>288</v>
      </c>
      <c r="F266" s="89" t="s">
        <v>884</v>
      </c>
      <c r="G266" s="90">
        <v>38751</v>
      </c>
    </row>
    <row r="267" spans="1:7" ht="29.25" thickBot="1">
      <c r="A267" s="89" t="s">
        <v>885</v>
      </c>
      <c r="B267" s="89">
        <v>103870</v>
      </c>
      <c r="C267" s="89" t="s">
        <v>287</v>
      </c>
      <c r="D267" s="89" t="s">
        <v>283</v>
      </c>
      <c r="E267" s="89" t="s">
        <v>886</v>
      </c>
      <c r="F267" s="89" t="s">
        <v>887</v>
      </c>
      <c r="G267" s="90">
        <v>38649</v>
      </c>
    </row>
    <row r="268" spans="1:7" ht="29.25" thickBot="1">
      <c r="A268" s="89" t="s">
        <v>888</v>
      </c>
      <c r="B268" s="89">
        <v>105805</v>
      </c>
      <c r="C268" s="89" t="s">
        <v>287</v>
      </c>
      <c r="D268" s="89" t="s">
        <v>283</v>
      </c>
      <c r="E268" s="89" t="s">
        <v>288</v>
      </c>
      <c r="F268" s="89" t="s">
        <v>889</v>
      </c>
      <c r="G268" s="90">
        <v>38751</v>
      </c>
    </row>
    <row r="269" spans="1:7" ht="29.25" thickBot="1">
      <c r="A269" s="89" t="s">
        <v>890</v>
      </c>
      <c r="B269" s="89">
        <v>105244</v>
      </c>
      <c r="C269" s="89" t="s">
        <v>287</v>
      </c>
      <c r="D269" s="89" t="s">
        <v>295</v>
      </c>
      <c r="E269" s="89" t="s">
        <v>304</v>
      </c>
      <c r="F269" s="89" t="s">
        <v>891</v>
      </c>
      <c r="G269" s="90">
        <v>38756</v>
      </c>
    </row>
    <row r="270" spans="1:7" ht="29.25" thickBot="1">
      <c r="A270" s="89" t="s">
        <v>892</v>
      </c>
      <c r="B270" s="89">
        <v>106690</v>
      </c>
      <c r="C270" s="89" t="s">
        <v>282</v>
      </c>
      <c r="D270" s="89" t="s">
        <v>283</v>
      </c>
      <c r="E270" s="89" t="s">
        <v>532</v>
      </c>
      <c r="F270" s="89" t="s">
        <v>893</v>
      </c>
      <c r="G270" s="90">
        <v>39577</v>
      </c>
    </row>
    <row r="271" spans="1:7" ht="29.25" thickBot="1">
      <c r="A271" s="89" t="s">
        <v>894</v>
      </c>
      <c r="B271" s="89">
        <v>107026</v>
      </c>
      <c r="C271" s="89" t="s">
        <v>282</v>
      </c>
      <c r="D271" s="89" t="s">
        <v>283</v>
      </c>
      <c r="E271" s="89" t="s">
        <v>612</v>
      </c>
      <c r="F271" s="89" t="s">
        <v>459</v>
      </c>
      <c r="G271" s="90">
        <v>39920</v>
      </c>
    </row>
    <row r="272" spans="1:7" ht="29.25" thickBot="1">
      <c r="A272" s="89" t="s">
        <v>895</v>
      </c>
      <c r="B272" s="89">
        <v>103489</v>
      </c>
      <c r="C272" s="89" t="s">
        <v>282</v>
      </c>
      <c r="D272" s="89" t="s">
        <v>283</v>
      </c>
      <c r="E272" s="89" t="s">
        <v>851</v>
      </c>
      <c r="F272" s="89" t="s">
        <v>896</v>
      </c>
      <c r="G272" s="90">
        <v>38649</v>
      </c>
    </row>
    <row r="273" spans="1:7" ht="29.25" thickBot="1">
      <c r="A273" s="89" t="s">
        <v>897</v>
      </c>
      <c r="B273" s="89">
        <v>105724</v>
      </c>
      <c r="C273" s="89" t="s">
        <v>287</v>
      </c>
      <c r="D273" s="89" t="s">
        <v>295</v>
      </c>
      <c r="E273" s="89" t="s">
        <v>898</v>
      </c>
      <c r="F273" s="89" t="s">
        <v>899</v>
      </c>
      <c r="G273" s="90">
        <v>38756</v>
      </c>
    </row>
    <row r="274" spans="1:7" ht="29.25" thickBot="1">
      <c r="A274" s="89" t="s">
        <v>900</v>
      </c>
      <c r="B274" s="89">
        <v>106658</v>
      </c>
      <c r="C274" s="89" t="s">
        <v>287</v>
      </c>
      <c r="D274" s="89" t="s">
        <v>295</v>
      </c>
      <c r="E274" s="89" t="s">
        <v>284</v>
      </c>
      <c r="F274" s="89" t="s">
        <v>377</v>
      </c>
      <c r="G274" s="90">
        <v>39577</v>
      </c>
    </row>
    <row r="275" spans="1:7" ht="29.25" thickBot="1">
      <c r="A275" s="89" t="s">
        <v>901</v>
      </c>
      <c r="B275" s="89">
        <v>103837</v>
      </c>
      <c r="C275" s="89" t="s">
        <v>282</v>
      </c>
      <c r="D275" s="89" t="s">
        <v>295</v>
      </c>
      <c r="E275" s="89" t="s">
        <v>902</v>
      </c>
      <c r="F275" s="89" t="s">
        <v>903</v>
      </c>
      <c r="G275" s="90">
        <v>38649</v>
      </c>
    </row>
    <row r="276" spans="1:7" ht="29.25" thickBot="1">
      <c r="A276" s="89" t="s">
        <v>904</v>
      </c>
      <c r="B276" s="89">
        <v>103888</v>
      </c>
      <c r="C276" s="89" t="s">
        <v>905</v>
      </c>
      <c r="D276" s="89" t="s">
        <v>295</v>
      </c>
      <c r="E276" s="89" t="s">
        <v>906</v>
      </c>
      <c r="F276" s="89" t="s">
        <v>456</v>
      </c>
      <c r="G276" s="90">
        <v>38649</v>
      </c>
    </row>
    <row r="277" spans="1:7" ht="29.25" thickBot="1">
      <c r="A277" s="89" t="s">
        <v>907</v>
      </c>
      <c r="B277" s="89">
        <v>105430</v>
      </c>
      <c r="C277" s="89" t="s">
        <v>287</v>
      </c>
      <c r="D277" s="89" t="s">
        <v>283</v>
      </c>
      <c r="E277" s="89" t="s">
        <v>612</v>
      </c>
      <c r="F277" s="89" t="s">
        <v>908</v>
      </c>
      <c r="G277" s="90">
        <v>38756</v>
      </c>
    </row>
    <row r="278" spans="1:7" ht="29.25" thickBot="1">
      <c r="A278" s="89" t="s">
        <v>909</v>
      </c>
      <c r="B278" s="89">
        <v>104566</v>
      </c>
      <c r="C278" s="89" t="s">
        <v>287</v>
      </c>
      <c r="D278" s="89" t="s">
        <v>295</v>
      </c>
      <c r="E278" s="89" t="s">
        <v>455</v>
      </c>
      <c r="F278" s="89" t="s">
        <v>910</v>
      </c>
      <c r="G278" s="90">
        <v>38649</v>
      </c>
    </row>
    <row r="279" spans="1:7" ht="57.75" thickBot="1">
      <c r="A279" s="89" t="s">
        <v>911</v>
      </c>
      <c r="B279" s="89">
        <v>102644</v>
      </c>
      <c r="C279" s="89" t="s">
        <v>291</v>
      </c>
      <c r="D279" s="89" t="s">
        <v>292</v>
      </c>
      <c r="E279" s="89" t="s">
        <v>288</v>
      </c>
      <c r="F279" s="89" t="s">
        <v>912</v>
      </c>
      <c r="G279" s="90">
        <v>35128</v>
      </c>
    </row>
    <row r="280" spans="1:7" ht="43.5" thickBot="1">
      <c r="A280" s="89" t="s">
        <v>913</v>
      </c>
      <c r="B280" s="89">
        <v>103250</v>
      </c>
      <c r="C280" s="89" t="s">
        <v>914</v>
      </c>
      <c r="D280" s="89" t="s">
        <v>283</v>
      </c>
      <c r="E280" s="89" t="s">
        <v>288</v>
      </c>
      <c r="F280" s="89" t="s">
        <v>915</v>
      </c>
      <c r="G280" s="90">
        <v>38013</v>
      </c>
    </row>
    <row r="281" spans="1:7" ht="29.25" thickBot="1">
      <c r="A281" s="89" t="s">
        <v>916</v>
      </c>
      <c r="B281" s="89">
        <v>104248</v>
      </c>
      <c r="C281" s="89" t="s">
        <v>287</v>
      </c>
      <c r="D281" s="89" t="s">
        <v>295</v>
      </c>
      <c r="E281" s="89" t="s">
        <v>917</v>
      </c>
      <c r="F281" s="89" t="s">
        <v>918</v>
      </c>
      <c r="G281" s="90">
        <v>38649</v>
      </c>
    </row>
    <row r="282" spans="1:7" ht="29.25" thickBot="1">
      <c r="A282" s="89" t="s">
        <v>919</v>
      </c>
      <c r="B282" s="89">
        <v>102962</v>
      </c>
      <c r="C282" s="89" t="s">
        <v>282</v>
      </c>
      <c r="D282" s="89" t="s">
        <v>292</v>
      </c>
      <c r="E282" s="89" t="s">
        <v>288</v>
      </c>
      <c r="F282" s="89" t="s">
        <v>920</v>
      </c>
      <c r="G282" s="90">
        <v>35970</v>
      </c>
    </row>
    <row r="283" spans="1:7" ht="29.25" thickBot="1">
      <c r="A283" s="89" t="s">
        <v>921</v>
      </c>
      <c r="B283" s="89">
        <v>100412</v>
      </c>
      <c r="C283" s="89" t="s">
        <v>287</v>
      </c>
      <c r="D283" s="89" t="s">
        <v>283</v>
      </c>
      <c r="E283" s="89" t="s">
        <v>288</v>
      </c>
      <c r="F283" s="89" t="s">
        <v>922</v>
      </c>
      <c r="G283" s="90">
        <v>32286</v>
      </c>
    </row>
    <row r="284" spans="1:7" ht="29.25" thickBot="1">
      <c r="A284" s="89" t="s">
        <v>923</v>
      </c>
      <c r="B284" s="89">
        <v>102067</v>
      </c>
      <c r="C284" s="89" t="s">
        <v>287</v>
      </c>
      <c r="D284" s="89" t="s">
        <v>283</v>
      </c>
      <c r="E284" s="89" t="s">
        <v>924</v>
      </c>
      <c r="F284" s="89" t="s">
        <v>925</v>
      </c>
      <c r="G284" s="90">
        <v>34759</v>
      </c>
    </row>
    <row r="285" spans="1:7" ht="29.25" thickBot="1">
      <c r="A285" s="89" t="s">
        <v>926</v>
      </c>
      <c r="B285" s="89">
        <v>100420</v>
      </c>
      <c r="C285" s="89" t="s">
        <v>287</v>
      </c>
      <c r="D285" s="89" t="s">
        <v>292</v>
      </c>
      <c r="E285" s="89" t="s">
        <v>288</v>
      </c>
      <c r="F285" s="89" t="s">
        <v>927</v>
      </c>
      <c r="G285" s="90">
        <v>32286</v>
      </c>
    </row>
    <row r="286" spans="1:7" ht="29.25" thickBot="1">
      <c r="A286" s="89" t="s">
        <v>928</v>
      </c>
      <c r="B286" s="89">
        <v>100439</v>
      </c>
      <c r="C286" s="89" t="s">
        <v>287</v>
      </c>
      <c r="D286" s="89" t="s">
        <v>292</v>
      </c>
      <c r="E286" s="89" t="s">
        <v>288</v>
      </c>
      <c r="F286" s="89" t="s">
        <v>929</v>
      </c>
      <c r="G286" s="90">
        <v>32532</v>
      </c>
    </row>
    <row r="287" spans="1:7" ht="29.25" thickBot="1">
      <c r="A287" s="89" t="s">
        <v>930</v>
      </c>
      <c r="B287" s="89">
        <v>106470</v>
      </c>
      <c r="C287" s="89" t="s">
        <v>282</v>
      </c>
      <c r="D287" s="89" t="s">
        <v>295</v>
      </c>
      <c r="E287" s="89" t="s">
        <v>931</v>
      </c>
      <c r="F287" s="89" t="s">
        <v>932</v>
      </c>
      <c r="G287" s="90">
        <v>39094</v>
      </c>
    </row>
    <row r="288" spans="1:7" ht="29.25" thickBot="1">
      <c r="A288" s="89" t="s">
        <v>933</v>
      </c>
      <c r="B288" s="89">
        <v>106666</v>
      </c>
      <c r="C288" s="89" t="s">
        <v>287</v>
      </c>
      <c r="D288" s="89" t="s">
        <v>283</v>
      </c>
      <c r="E288" s="89" t="s">
        <v>288</v>
      </c>
      <c r="F288" s="89" t="s">
        <v>861</v>
      </c>
      <c r="G288" s="90">
        <v>39577</v>
      </c>
    </row>
    <row r="289" spans="1:7" ht="29.25" thickBot="1">
      <c r="A289" s="89" t="s">
        <v>934</v>
      </c>
      <c r="B289" s="89">
        <v>106194</v>
      </c>
      <c r="C289" s="89" t="s">
        <v>287</v>
      </c>
      <c r="D289" s="89" t="s">
        <v>283</v>
      </c>
      <c r="E289" s="89" t="s">
        <v>288</v>
      </c>
      <c r="F289" s="89" t="s">
        <v>935</v>
      </c>
      <c r="G289" s="90">
        <v>38861</v>
      </c>
    </row>
    <row r="290" spans="1:7" ht="57.75" thickBot="1">
      <c r="A290" s="89" t="s">
        <v>936</v>
      </c>
      <c r="B290" s="89">
        <v>106984</v>
      </c>
      <c r="C290" s="89" t="s">
        <v>334</v>
      </c>
      <c r="D290" s="89" t="s">
        <v>283</v>
      </c>
      <c r="E290" s="89" t="s">
        <v>288</v>
      </c>
      <c r="F290" s="89" t="s">
        <v>868</v>
      </c>
      <c r="G290" s="90">
        <v>39860</v>
      </c>
    </row>
    <row r="291" spans="1:7" ht="29.25" thickBot="1">
      <c r="A291" s="89" t="s">
        <v>937</v>
      </c>
      <c r="B291" s="89">
        <v>100447</v>
      </c>
      <c r="C291" s="89" t="s">
        <v>441</v>
      </c>
      <c r="D291" s="89" t="s">
        <v>283</v>
      </c>
      <c r="E291" s="89" t="s">
        <v>288</v>
      </c>
      <c r="F291" s="89" t="s">
        <v>938</v>
      </c>
      <c r="G291" s="90">
        <v>28618</v>
      </c>
    </row>
    <row r="292" spans="1:7" ht="29.25" thickBot="1">
      <c r="A292" s="89" t="s">
        <v>939</v>
      </c>
      <c r="B292" s="89">
        <v>104949</v>
      </c>
      <c r="C292" s="89" t="s">
        <v>287</v>
      </c>
      <c r="D292" s="89" t="s">
        <v>283</v>
      </c>
      <c r="E292" s="89" t="s">
        <v>288</v>
      </c>
      <c r="F292" s="89" t="s">
        <v>940</v>
      </c>
      <c r="G292" s="90">
        <v>38751</v>
      </c>
    </row>
    <row r="293" spans="1:7" ht="29.25" thickBot="1">
      <c r="A293" s="89" t="s">
        <v>941</v>
      </c>
      <c r="B293" s="89">
        <v>103446</v>
      </c>
      <c r="C293" s="89" t="s">
        <v>282</v>
      </c>
      <c r="D293" s="89" t="s">
        <v>551</v>
      </c>
      <c r="E293" s="89" t="s">
        <v>307</v>
      </c>
      <c r="F293" s="89" t="s">
        <v>492</v>
      </c>
      <c r="G293" s="90">
        <v>38649</v>
      </c>
    </row>
    <row r="294" spans="1:7" ht="29.25" thickBot="1">
      <c r="A294" s="89" t="s">
        <v>942</v>
      </c>
      <c r="B294" s="89">
        <v>104450</v>
      </c>
      <c r="C294" s="89" t="s">
        <v>282</v>
      </c>
      <c r="D294" s="89" t="s">
        <v>295</v>
      </c>
      <c r="E294" s="89" t="s">
        <v>943</v>
      </c>
      <c r="F294" s="89" t="s">
        <v>944</v>
      </c>
      <c r="G294" s="90">
        <v>38649</v>
      </c>
    </row>
    <row r="295" spans="1:7" ht="29.25" thickBot="1">
      <c r="A295" s="89" t="s">
        <v>945</v>
      </c>
      <c r="B295" s="89">
        <v>104710</v>
      </c>
      <c r="C295" s="89" t="s">
        <v>287</v>
      </c>
      <c r="D295" s="89" t="s">
        <v>283</v>
      </c>
      <c r="E295" s="89" t="s">
        <v>946</v>
      </c>
      <c r="F295" s="89" t="s">
        <v>947</v>
      </c>
      <c r="G295" s="90">
        <v>38649</v>
      </c>
    </row>
    <row r="296" spans="1:7" ht="43.5" thickBot="1">
      <c r="A296" s="89" t="s">
        <v>948</v>
      </c>
      <c r="B296" s="89">
        <v>30187</v>
      </c>
      <c r="C296" s="89" t="s">
        <v>282</v>
      </c>
      <c r="D296" s="89" t="s">
        <v>295</v>
      </c>
      <c r="E296" s="89" t="s">
        <v>409</v>
      </c>
      <c r="F296" s="89" t="s">
        <v>949</v>
      </c>
      <c r="G296" s="90" t="s">
        <v>950</v>
      </c>
    </row>
    <row r="297" spans="1:7" ht="29.25" thickBot="1">
      <c r="A297" s="89" t="s">
        <v>951</v>
      </c>
      <c r="B297" s="89">
        <v>103691</v>
      </c>
      <c r="C297" s="89" t="s">
        <v>282</v>
      </c>
      <c r="D297" s="89" t="s">
        <v>283</v>
      </c>
      <c r="E297" s="89" t="s">
        <v>952</v>
      </c>
      <c r="F297" s="89" t="s">
        <v>953</v>
      </c>
      <c r="G297" s="90">
        <v>38649</v>
      </c>
    </row>
    <row r="298" spans="1:7" ht="29.25" thickBot="1">
      <c r="A298" s="89" t="s">
        <v>954</v>
      </c>
      <c r="B298" s="89">
        <v>105210</v>
      </c>
      <c r="C298" s="89" t="s">
        <v>287</v>
      </c>
      <c r="D298" s="89" t="s">
        <v>283</v>
      </c>
      <c r="E298" s="89" t="s">
        <v>955</v>
      </c>
      <c r="F298" s="89" t="s">
        <v>956</v>
      </c>
      <c r="G298" s="90">
        <v>38756</v>
      </c>
    </row>
    <row r="299" spans="1:7" ht="29.25" thickBot="1">
      <c r="A299" s="89" t="s">
        <v>957</v>
      </c>
      <c r="B299" s="89">
        <v>106070</v>
      </c>
      <c r="C299" s="89" t="s">
        <v>282</v>
      </c>
      <c r="D299" s="89" t="s">
        <v>295</v>
      </c>
      <c r="E299" s="89" t="s">
        <v>958</v>
      </c>
      <c r="F299" s="89" t="s">
        <v>959</v>
      </c>
      <c r="G299" s="90">
        <v>38756</v>
      </c>
    </row>
    <row r="300" spans="1:7" ht="29.25" thickBot="1">
      <c r="A300" s="89" t="s">
        <v>960</v>
      </c>
      <c r="B300" s="89">
        <v>106488</v>
      </c>
      <c r="C300" s="89" t="s">
        <v>282</v>
      </c>
      <c r="D300" s="89" t="s">
        <v>283</v>
      </c>
      <c r="E300" s="89" t="s">
        <v>288</v>
      </c>
      <c r="F300" s="89" t="s">
        <v>961</v>
      </c>
      <c r="G300" s="90">
        <v>39114</v>
      </c>
    </row>
    <row r="301" spans="1:7" ht="29.25" thickBot="1">
      <c r="A301" s="89" t="s">
        <v>962</v>
      </c>
      <c r="B301" s="89">
        <v>103365</v>
      </c>
      <c r="C301" s="89" t="s">
        <v>287</v>
      </c>
      <c r="D301" s="89" t="s">
        <v>283</v>
      </c>
      <c r="E301" s="89" t="s">
        <v>288</v>
      </c>
      <c r="F301" s="89" t="s">
        <v>963</v>
      </c>
      <c r="G301" s="90">
        <v>38561</v>
      </c>
    </row>
    <row r="302" spans="1:7" ht="29.25" thickBot="1">
      <c r="A302" s="89" t="s">
        <v>964</v>
      </c>
      <c r="B302" s="89">
        <v>101443</v>
      </c>
      <c r="C302" s="89" t="s">
        <v>282</v>
      </c>
      <c r="D302" s="89" t="s">
        <v>365</v>
      </c>
      <c r="E302" s="89" t="s">
        <v>288</v>
      </c>
      <c r="F302" s="89" t="s">
        <v>965</v>
      </c>
      <c r="G302" s="90">
        <v>32877</v>
      </c>
    </row>
    <row r="303" spans="1:7" ht="29.25" thickBot="1">
      <c r="A303" s="89" t="s">
        <v>966</v>
      </c>
      <c r="B303" s="89">
        <v>103772</v>
      </c>
      <c r="C303" s="89" t="s">
        <v>282</v>
      </c>
      <c r="D303" s="89" t="s">
        <v>283</v>
      </c>
      <c r="E303" s="89" t="s">
        <v>621</v>
      </c>
      <c r="F303" s="89" t="s">
        <v>967</v>
      </c>
      <c r="G303" s="90">
        <v>38649</v>
      </c>
    </row>
    <row r="304" spans="1:7" ht="29.25" thickBot="1">
      <c r="A304" s="89" t="s">
        <v>968</v>
      </c>
      <c r="B304" s="89">
        <v>106640</v>
      </c>
      <c r="C304" s="89" t="s">
        <v>441</v>
      </c>
      <c r="D304" s="89" t="s">
        <v>283</v>
      </c>
      <c r="E304" s="89" t="s">
        <v>288</v>
      </c>
      <c r="F304" s="89" t="s">
        <v>872</v>
      </c>
      <c r="G304" s="90">
        <v>39538</v>
      </c>
    </row>
    <row r="305" spans="1:7" ht="29.25" thickBot="1">
      <c r="A305" s="89" t="s">
        <v>969</v>
      </c>
      <c r="B305" s="89">
        <v>103357</v>
      </c>
      <c r="C305" s="89" t="s">
        <v>287</v>
      </c>
      <c r="D305" s="89" t="s">
        <v>292</v>
      </c>
      <c r="E305" s="89" t="s">
        <v>288</v>
      </c>
      <c r="F305" s="89" t="s">
        <v>970</v>
      </c>
      <c r="G305" s="90">
        <v>38561</v>
      </c>
    </row>
    <row r="306" spans="1:7" ht="29.25" thickBot="1">
      <c r="A306" s="89" t="s">
        <v>971</v>
      </c>
      <c r="B306" s="89">
        <v>104345</v>
      </c>
      <c r="C306" s="89" t="s">
        <v>287</v>
      </c>
      <c r="D306" s="89" t="s">
        <v>283</v>
      </c>
      <c r="E306" s="89" t="s">
        <v>724</v>
      </c>
      <c r="F306" s="89" t="s">
        <v>972</v>
      </c>
      <c r="G306" s="90">
        <v>38649</v>
      </c>
    </row>
    <row r="307" spans="1:7" ht="29.25" thickBot="1">
      <c r="A307" s="89" t="s">
        <v>973</v>
      </c>
      <c r="B307" s="89">
        <v>100455</v>
      </c>
      <c r="C307" s="89" t="s">
        <v>287</v>
      </c>
      <c r="D307" s="89" t="s">
        <v>295</v>
      </c>
      <c r="E307" s="89" t="s">
        <v>974</v>
      </c>
      <c r="F307" s="89" t="s">
        <v>975</v>
      </c>
      <c r="G307" s="90">
        <v>30488</v>
      </c>
    </row>
    <row r="308" spans="1:7" ht="29.25" thickBot="1">
      <c r="A308" s="89" t="s">
        <v>976</v>
      </c>
      <c r="B308" s="89">
        <v>105473</v>
      </c>
      <c r="C308" s="89" t="s">
        <v>287</v>
      </c>
      <c r="D308" s="89" t="s">
        <v>283</v>
      </c>
      <c r="E308" s="89" t="s">
        <v>977</v>
      </c>
      <c r="F308" s="89" t="s">
        <v>978</v>
      </c>
      <c r="G308" s="90">
        <v>38756</v>
      </c>
    </row>
    <row r="309" spans="1:7" ht="29.25" thickBot="1">
      <c r="A309" s="89" t="s">
        <v>979</v>
      </c>
      <c r="B309" s="89">
        <v>103896</v>
      </c>
      <c r="C309" s="89" t="s">
        <v>287</v>
      </c>
      <c r="D309" s="89" t="s">
        <v>283</v>
      </c>
      <c r="E309" s="89" t="s">
        <v>980</v>
      </c>
      <c r="F309" s="89" t="s">
        <v>981</v>
      </c>
      <c r="G309" s="90">
        <v>38649</v>
      </c>
    </row>
    <row r="310" spans="1:7" ht="29.25" thickBot="1">
      <c r="A310" s="89" t="s">
        <v>982</v>
      </c>
      <c r="B310" s="89">
        <v>105392</v>
      </c>
      <c r="C310" s="89" t="s">
        <v>287</v>
      </c>
      <c r="D310" s="89" t="s">
        <v>283</v>
      </c>
      <c r="E310" s="89" t="s">
        <v>983</v>
      </c>
      <c r="F310" s="89" t="s">
        <v>984</v>
      </c>
      <c r="G310" s="90">
        <v>38756</v>
      </c>
    </row>
    <row r="311" spans="1:7" ht="29.25" thickBot="1">
      <c r="A311" s="89" t="s">
        <v>985</v>
      </c>
      <c r="B311" s="89">
        <v>100471</v>
      </c>
      <c r="C311" s="89" t="s">
        <v>287</v>
      </c>
      <c r="D311" s="89" t="s">
        <v>283</v>
      </c>
      <c r="E311" s="91" t="s">
        <v>703</v>
      </c>
      <c r="F311" s="89" t="s">
        <v>986</v>
      </c>
      <c r="G311" s="90">
        <v>31645</v>
      </c>
    </row>
    <row r="312" spans="1:7" ht="29.25" thickBot="1">
      <c r="A312" s="89" t="s">
        <v>987</v>
      </c>
      <c r="B312" s="89">
        <v>104302</v>
      </c>
      <c r="C312" s="89" t="s">
        <v>287</v>
      </c>
      <c r="D312" s="89" t="s">
        <v>283</v>
      </c>
      <c r="E312" s="89" t="s">
        <v>988</v>
      </c>
      <c r="F312" s="89" t="s">
        <v>989</v>
      </c>
      <c r="G312" s="90">
        <v>38649</v>
      </c>
    </row>
    <row r="313" spans="1:7" ht="29.25" thickBot="1">
      <c r="A313" s="89" t="s">
        <v>990</v>
      </c>
      <c r="B313" s="89">
        <v>104140</v>
      </c>
      <c r="C313" s="89" t="s">
        <v>287</v>
      </c>
      <c r="D313" s="89" t="s">
        <v>295</v>
      </c>
      <c r="E313" s="89" t="s">
        <v>991</v>
      </c>
      <c r="F313" s="89" t="s">
        <v>992</v>
      </c>
      <c r="G313" s="90">
        <v>38649</v>
      </c>
    </row>
    <row r="314" spans="1:7" ht="57.75" thickBot="1">
      <c r="A314" s="89" t="s">
        <v>993</v>
      </c>
      <c r="B314" s="89">
        <v>106909</v>
      </c>
      <c r="C314" s="89" t="s">
        <v>334</v>
      </c>
      <c r="D314" s="89" t="s">
        <v>283</v>
      </c>
      <c r="E314" s="89" t="s">
        <v>288</v>
      </c>
      <c r="F314" s="89" t="s">
        <v>994</v>
      </c>
      <c r="G314" s="90">
        <v>39797</v>
      </c>
    </row>
    <row r="315" spans="1:7" ht="29.25" thickBot="1">
      <c r="A315" s="89" t="s">
        <v>995</v>
      </c>
      <c r="B315" s="89">
        <v>102440</v>
      </c>
      <c r="C315" s="89" t="s">
        <v>441</v>
      </c>
      <c r="D315" s="89" t="s">
        <v>299</v>
      </c>
      <c r="E315" s="89" t="s">
        <v>288</v>
      </c>
      <c r="F315" s="89" t="s">
        <v>996</v>
      </c>
      <c r="G315" s="90">
        <v>34801</v>
      </c>
    </row>
    <row r="316" spans="1:7" ht="29.25" thickBot="1">
      <c r="A316" s="89" t="s">
        <v>997</v>
      </c>
      <c r="B316" s="89">
        <v>102083</v>
      </c>
      <c r="C316" s="89" t="s">
        <v>287</v>
      </c>
      <c r="D316" s="89" t="s">
        <v>283</v>
      </c>
      <c r="E316" s="89" t="s">
        <v>627</v>
      </c>
      <c r="F316" s="89" t="s">
        <v>998</v>
      </c>
      <c r="G316" s="90">
        <v>34759</v>
      </c>
    </row>
    <row r="317" spans="1:7" ht="29.25" thickBot="1">
      <c r="A317" s="89" t="s">
        <v>999</v>
      </c>
      <c r="B317" s="89">
        <v>102806</v>
      </c>
      <c r="C317" s="89" t="s">
        <v>282</v>
      </c>
      <c r="D317" s="89"/>
      <c r="E317" s="89" t="s">
        <v>288</v>
      </c>
      <c r="F317" s="89" t="s">
        <v>1000</v>
      </c>
      <c r="G317" s="90">
        <v>35261</v>
      </c>
    </row>
    <row r="318" spans="1:7" ht="43.5" thickBot="1">
      <c r="A318" s="89" t="s">
        <v>1001</v>
      </c>
      <c r="B318" s="89">
        <v>102091</v>
      </c>
      <c r="C318" s="89" t="s">
        <v>545</v>
      </c>
      <c r="D318" s="89" t="s">
        <v>283</v>
      </c>
      <c r="E318" s="89" t="s">
        <v>288</v>
      </c>
      <c r="F318" s="89" t="s">
        <v>1002</v>
      </c>
      <c r="G318" s="90">
        <v>34759</v>
      </c>
    </row>
    <row r="319" spans="1:7" ht="29.25" thickBot="1">
      <c r="A319" s="89" t="s">
        <v>1003</v>
      </c>
      <c r="B319" s="89">
        <v>103349</v>
      </c>
      <c r="C319" s="89" t="s">
        <v>287</v>
      </c>
      <c r="D319" s="89" t="s">
        <v>292</v>
      </c>
      <c r="E319" s="89" t="s">
        <v>288</v>
      </c>
      <c r="F319" s="89" t="s">
        <v>687</v>
      </c>
      <c r="G319" s="90">
        <v>38561</v>
      </c>
    </row>
    <row r="320" spans="1:7" ht="29.25" thickBot="1">
      <c r="A320" s="89" t="s">
        <v>1004</v>
      </c>
      <c r="B320" s="89">
        <v>104809</v>
      </c>
      <c r="C320" s="89" t="s">
        <v>282</v>
      </c>
      <c r="D320" s="89" t="s">
        <v>292</v>
      </c>
      <c r="E320" s="89" t="s">
        <v>288</v>
      </c>
      <c r="F320" s="89" t="s">
        <v>668</v>
      </c>
      <c r="G320" s="90">
        <v>38751</v>
      </c>
    </row>
    <row r="321" spans="1:7" ht="29.25" thickBot="1">
      <c r="A321" s="89" t="s">
        <v>1005</v>
      </c>
      <c r="B321" s="89">
        <v>101508</v>
      </c>
      <c r="C321" s="89" t="s">
        <v>287</v>
      </c>
      <c r="D321" s="89" t="s">
        <v>292</v>
      </c>
      <c r="E321" s="89" t="s">
        <v>288</v>
      </c>
      <c r="F321" s="89" t="s">
        <v>1006</v>
      </c>
      <c r="G321" s="90">
        <v>32877</v>
      </c>
    </row>
    <row r="322" spans="1:7" ht="29.25" thickBot="1">
      <c r="A322" s="89" t="s">
        <v>1007</v>
      </c>
      <c r="B322" s="89">
        <v>100480</v>
      </c>
      <c r="C322" s="89" t="s">
        <v>287</v>
      </c>
      <c r="D322" s="89" t="s">
        <v>365</v>
      </c>
      <c r="E322" s="89" t="s">
        <v>288</v>
      </c>
      <c r="F322" s="89" t="s">
        <v>1008</v>
      </c>
      <c r="G322" s="90">
        <v>30630</v>
      </c>
    </row>
    <row r="323" spans="1:7" ht="29.25" thickBot="1">
      <c r="A323" s="89" t="s">
        <v>1009</v>
      </c>
      <c r="B323" s="89">
        <v>103039</v>
      </c>
      <c r="C323" s="89" t="s">
        <v>282</v>
      </c>
      <c r="D323" s="89" t="s">
        <v>283</v>
      </c>
      <c r="E323" s="89" t="s">
        <v>1010</v>
      </c>
      <c r="F323" s="89" t="s">
        <v>1011</v>
      </c>
      <c r="G323" s="90">
        <v>36439</v>
      </c>
    </row>
    <row r="324" spans="1:7" ht="57.75" thickBot="1">
      <c r="A324" s="89" t="s">
        <v>1012</v>
      </c>
      <c r="B324" s="89">
        <v>103233</v>
      </c>
      <c r="C324" s="89" t="s">
        <v>334</v>
      </c>
      <c r="D324" s="89" t="s">
        <v>292</v>
      </c>
      <c r="E324" s="89" t="s">
        <v>288</v>
      </c>
      <c r="F324" s="89" t="s">
        <v>1013</v>
      </c>
      <c r="G324" s="90">
        <v>37862</v>
      </c>
    </row>
    <row r="325" spans="1:7" ht="29.25" thickBot="1">
      <c r="A325" s="89" t="s">
        <v>1014</v>
      </c>
      <c r="B325" s="89">
        <v>100501</v>
      </c>
      <c r="C325" s="89" t="s">
        <v>287</v>
      </c>
      <c r="D325" s="89" t="s">
        <v>283</v>
      </c>
      <c r="E325" s="89" t="s">
        <v>288</v>
      </c>
      <c r="F325" s="89" t="s">
        <v>1015</v>
      </c>
      <c r="G325" s="90">
        <v>29907</v>
      </c>
    </row>
    <row r="326" spans="1:7" ht="57.75" thickBot="1">
      <c r="A326" s="89" t="s">
        <v>1016</v>
      </c>
      <c r="B326" s="89">
        <v>105856</v>
      </c>
      <c r="C326" s="89" t="s">
        <v>398</v>
      </c>
      <c r="D326" s="89" t="s">
        <v>283</v>
      </c>
      <c r="E326" s="89" t="s">
        <v>288</v>
      </c>
      <c r="F326" s="89" t="s">
        <v>1017</v>
      </c>
      <c r="G326" s="90">
        <v>38751</v>
      </c>
    </row>
    <row r="327" spans="1:7" ht="43.5" thickBot="1">
      <c r="A327" s="89" t="s">
        <v>1018</v>
      </c>
      <c r="B327" s="89">
        <v>100528</v>
      </c>
      <c r="C327" s="89" t="s">
        <v>1019</v>
      </c>
      <c r="D327" s="89" t="s">
        <v>283</v>
      </c>
      <c r="E327" s="89" t="s">
        <v>288</v>
      </c>
      <c r="F327" s="89" t="s">
        <v>1020</v>
      </c>
      <c r="G327" s="90">
        <v>31432</v>
      </c>
    </row>
    <row r="328" spans="1:7" ht="29.25" thickBot="1">
      <c r="A328" s="89" t="s">
        <v>1021</v>
      </c>
      <c r="B328" s="89">
        <v>100536</v>
      </c>
      <c r="C328" s="89" t="s">
        <v>287</v>
      </c>
      <c r="D328" s="89" t="s">
        <v>283</v>
      </c>
      <c r="E328" s="89" t="s">
        <v>1022</v>
      </c>
      <c r="F328" s="89" t="s">
        <v>1023</v>
      </c>
      <c r="G328" s="90">
        <v>31645</v>
      </c>
    </row>
    <row r="329" spans="1:7" ht="29.25" thickBot="1">
      <c r="A329" s="89" t="s">
        <v>1024</v>
      </c>
      <c r="B329" s="89">
        <v>104205</v>
      </c>
      <c r="C329" s="89" t="s">
        <v>287</v>
      </c>
      <c r="D329" s="89" t="s">
        <v>295</v>
      </c>
      <c r="E329" s="89" t="s">
        <v>1025</v>
      </c>
      <c r="F329" s="89" t="s">
        <v>1026</v>
      </c>
      <c r="G329" s="90">
        <v>38649</v>
      </c>
    </row>
    <row r="330" spans="1:7" ht="29.25" thickBot="1">
      <c r="A330" s="89" t="s">
        <v>1027</v>
      </c>
      <c r="B330" s="89">
        <v>103497</v>
      </c>
      <c r="C330" s="89" t="s">
        <v>282</v>
      </c>
      <c r="D330" s="89" t="s">
        <v>283</v>
      </c>
      <c r="E330" s="89" t="s">
        <v>288</v>
      </c>
      <c r="F330" s="89" t="s">
        <v>1028</v>
      </c>
      <c r="G330" s="90">
        <v>38649</v>
      </c>
    </row>
    <row r="331" spans="1:7" ht="29.25" thickBot="1">
      <c r="A331" s="89" t="s">
        <v>1029</v>
      </c>
      <c r="B331" s="89">
        <v>106224</v>
      </c>
      <c r="C331" s="89" t="s">
        <v>282</v>
      </c>
      <c r="D331" s="89" t="s">
        <v>283</v>
      </c>
      <c r="E331" s="89" t="s">
        <v>288</v>
      </c>
      <c r="F331" s="89" t="s">
        <v>569</v>
      </c>
      <c r="G331" s="90">
        <v>38861</v>
      </c>
    </row>
    <row r="332" spans="1:7" ht="57.75" thickBot="1">
      <c r="A332" s="89" t="s">
        <v>1030</v>
      </c>
      <c r="B332" s="89">
        <v>102571</v>
      </c>
      <c r="C332" s="89" t="s">
        <v>291</v>
      </c>
      <c r="D332" s="89" t="s">
        <v>292</v>
      </c>
      <c r="E332" s="89" t="s">
        <v>288</v>
      </c>
      <c r="F332" s="89" t="s">
        <v>1031</v>
      </c>
      <c r="G332" s="90">
        <v>35128</v>
      </c>
    </row>
    <row r="333" spans="1:7" ht="29.25" thickBot="1">
      <c r="A333" s="89" t="s">
        <v>1032</v>
      </c>
      <c r="B333" s="89">
        <v>102784</v>
      </c>
      <c r="C333" s="89" t="s">
        <v>287</v>
      </c>
      <c r="D333" s="89" t="s">
        <v>292</v>
      </c>
      <c r="E333" s="89" t="s">
        <v>288</v>
      </c>
      <c r="F333" s="89" t="s">
        <v>1033</v>
      </c>
      <c r="G333" s="90">
        <v>35261</v>
      </c>
    </row>
    <row r="334" spans="1:7" ht="43.5" thickBot="1">
      <c r="A334" s="89" t="s">
        <v>1034</v>
      </c>
      <c r="B334" s="89">
        <v>102725</v>
      </c>
      <c r="C334" s="89" t="s">
        <v>598</v>
      </c>
      <c r="D334" s="89" t="s">
        <v>295</v>
      </c>
      <c r="E334" s="89" t="s">
        <v>288</v>
      </c>
      <c r="F334" s="89" t="s">
        <v>1035</v>
      </c>
      <c r="G334" s="90">
        <v>35236</v>
      </c>
    </row>
    <row r="335" spans="1:7" ht="29.25" thickBot="1">
      <c r="A335" s="89" t="s">
        <v>1036</v>
      </c>
      <c r="B335" s="89">
        <v>100544</v>
      </c>
      <c r="C335" s="89" t="s">
        <v>287</v>
      </c>
      <c r="D335" s="89" t="s">
        <v>283</v>
      </c>
      <c r="E335" s="89" t="s">
        <v>288</v>
      </c>
      <c r="F335" s="89" t="s">
        <v>1037</v>
      </c>
      <c r="G335" s="90">
        <v>32065</v>
      </c>
    </row>
    <row r="336" spans="1:7" ht="29.25" thickBot="1">
      <c r="A336" s="89" t="s">
        <v>1038</v>
      </c>
      <c r="B336" s="89">
        <v>105767</v>
      </c>
      <c r="C336" s="89" t="s">
        <v>287</v>
      </c>
      <c r="D336" s="89" t="s">
        <v>283</v>
      </c>
      <c r="E336" s="89" t="s">
        <v>288</v>
      </c>
      <c r="F336" s="89" t="s">
        <v>1039</v>
      </c>
      <c r="G336" s="90">
        <v>38751</v>
      </c>
    </row>
    <row r="337" spans="1:7" ht="29.25" thickBot="1">
      <c r="A337" s="89" t="s">
        <v>1040</v>
      </c>
      <c r="B337" s="89">
        <v>103535</v>
      </c>
      <c r="C337" s="89" t="s">
        <v>287</v>
      </c>
      <c r="D337" s="89" t="s">
        <v>283</v>
      </c>
      <c r="E337" s="89" t="s">
        <v>1041</v>
      </c>
      <c r="F337" s="89" t="s">
        <v>1042</v>
      </c>
      <c r="G337" s="90">
        <v>38649</v>
      </c>
    </row>
    <row r="338" spans="1:7" ht="29.25" thickBot="1">
      <c r="A338" s="89" t="s">
        <v>1043</v>
      </c>
      <c r="B338" s="89">
        <v>100552</v>
      </c>
      <c r="C338" s="89" t="s">
        <v>287</v>
      </c>
      <c r="D338" s="89" t="s">
        <v>292</v>
      </c>
      <c r="E338" s="89" t="s">
        <v>288</v>
      </c>
      <c r="F338" s="89" t="s">
        <v>1044</v>
      </c>
      <c r="G338" s="90">
        <v>29765</v>
      </c>
    </row>
    <row r="339" spans="1:7" ht="29.25" thickBot="1">
      <c r="A339" s="89" t="s">
        <v>1045</v>
      </c>
      <c r="B339" s="89">
        <v>100560</v>
      </c>
      <c r="C339" s="89" t="s">
        <v>287</v>
      </c>
      <c r="D339" s="89" t="s">
        <v>283</v>
      </c>
      <c r="E339" s="89" t="s">
        <v>288</v>
      </c>
      <c r="F339" s="89" t="s">
        <v>1046</v>
      </c>
      <c r="G339" s="90">
        <v>31645</v>
      </c>
    </row>
    <row r="340" spans="1:7" ht="29.25" thickBot="1">
      <c r="A340" s="89" t="s">
        <v>1047</v>
      </c>
      <c r="B340" s="89">
        <v>104027</v>
      </c>
      <c r="C340" s="89" t="s">
        <v>282</v>
      </c>
      <c r="D340" s="89" t="s">
        <v>295</v>
      </c>
      <c r="E340" s="89" t="s">
        <v>1048</v>
      </c>
      <c r="F340" s="89" t="s">
        <v>1049</v>
      </c>
      <c r="G340" s="90">
        <v>38649</v>
      </c>
    </row>
    <row r="341" spans="1:7" ht="29.25" thickBot="1">
      <c r="A341" s="89" t="s">
        <v>1050</v>
      </c>
      <c r="B341" s="89">
        <v>100579</v>
      </c>
      <c r="C341" s="89" t="s">
        <v>287</v>
      </c>
      <c r="D341" s="89" t="s">
        <v>283</v>
      </c>
      <c r="E341" s="89" t="s">
        <v>288</v>
      </c>
      <c r="F341" s="89" t="s">
        <v>1051</v>
      </c>
      <c r="G341" s="90">
        <v>31656</v>
      </c>
    </row>
    <row r="342" spans="1:7" ht="29.25" thickBot="1">
      <c r="A342" s="89" t="s">
        <v>1052</v>
      </c>
      <c r="B342" s="89">
        <v>103527</v>
      </c>
      <c r="C342" s="89" t="s">
        <v>287</v>
      </c>
      <c r="D342" s="89" t="s">
        <v>283</v>
      </c>
      <c r="E342" s="89" t="s">
        <v>1053</v>
      </c>
      <c r="F342" s="89" t="s">
        <v>1054</v>
      </c>
      <c r="G342" s="90">
        <v>38649</v>
      </c>
    </row>
    <row r="343" spans="1:7" ht="29.25" thickBot="1">
      <c r="A343" s="89" t="s">
        <v>1055</v>
      </c>
      <c r="B343" s="89">
        <v>106674</v>
      </c>
      <c r="C343" s="89" t="s">
        <v>282</v>
      </c>
      <c r="D343" s="89" t="s">
        <v>283</v>
      </c>
      <c r="E343" s="89" t="s">
        <v>1056</v>
      </c>
      <c r="F343" s="89" t="s">
        <v>388</v>
      </c>
      <c r="G343" s="90">
        <v>39577</v>
      </c>
    </row>
    <row r="344" spans="1:7" ht="29.25" thickBot="1">
      <c r="A344" s="89" t="s">
        <v>1057</v>
      </c>
      <c r="B344" s="89">
        <v>103705</v>
      </c>
      <c r="C344" s="89" t="s">
        <v>287</v>
      </c>
      <c r="D344" s="89" t="s">
        <v>295</v>
      </c>
      <c r="E344" s="89" t="s">
        <v>1056</v>
      </c>
      <c r="F344" s="89" t="s">
        <v>1058</v>
      </c>
      <c r="G344" s="90">
        <v>38649</v>
      </c>
    </row>
    <row r="345" spans="1:7" ht="29.25" thickBot="1">
      <c r="A345" s="89" t="s">
        <v>1059</v>
      </c>
      <c r="B345" s="89">
        <v>100595</v>
      </c>
      <c r="C345" s="89" t="s">
        <v>287</v>
      </c>
      <c r="D345" s="89" t="s">
        <v>292</v>
      </c>
      <c r="E345" s="89" t="s">
        <v>288</v>
      </c>
      <c r="F345" s="89" t="s">
        <v>1060</v>
      </c>
      <c r="G345" s="90">
        <v>31765</v>
      </c>
    </row>
    <row r="346" spans="1:7" ht="29.25" thickBot="1">
      <c r="A346" s="89" t="s">
        <v>1061</v>
      </c>
      <c r="B346" s="89">
        <v>105040</v>
      </c>
      <c r="C346" s="89" t="s">
        <v>282</v>
      </c>
      <c r="D346" s="89" t="s">
        <v>295</v>
      </c>
      <c r="E346" s="89" t="s">
        <v>615</v>
      </c>
      <c r="F346" s="89" t="s">
        <v>1062</v>
      </c>
      <c r="G346" s="90">
        <v>38756</v>
      </c>
    </row>
    <row r="347" spans="1:7" ht="29.25" thickBot="1">
      <c r="A347" s="89" t="s">
        <v>1063</v>
      </c>
      <c r="B347" s="89">
        <v>106046</v>
      </c>
      <c r="C347" s="89" t="s">
        <v>282</v>
      </c>
      <c r="D347" s="89" t="s">
        <v>295</v>
      </c>
      <c r="E347" s="89" t="s">
        <v>1064</v>
      </c>
      <c r="F347" s="89" t="s">
        <v>1065</v>
      </c>
      <c r="G347" s="90">
        <v>38756</v>
      </c>
    </row>
    <row r="348" spans="1:7" ht="43.5" thickBot="1">
      <c r="A348" s="89" t="s">
        <v>1066</v>
      </c>
      <c r="B348" s="89">
        <v>106305</v>
      </c>
      <c r="C348" s="89" t="s">
        <v>700</v>
      </c>
      <c r="D348" s="89" t="s">
        <v>283</v>
      </c>
      <c r="E348" s="89" t="s">
        <v>288</v>
      </c>
      <c r="F348" s="89" t="s">
        <v>1067</v>
      </c>
      <c r="G348" s="90">
        <v>38937</v>
      </c>
    </row>
    <row r="349" spans="1:7" ht="43.5" thickBot="1">
      <c r="A349" s="89" t="s">
        <v>1068</v>
      </c>
      <c r="B349" s="89">
        <v>102113</v>
      </c>
      <c r="C349" s="89" t="s">
        <v>670</v>
      </c>
      <c r="D349" s="89" t="s">
        <v>283</v>
      </c>
      <c r="E349" s="89" t="s">
        <v>288</v>
      </c>
      <c r="F349" s="89" t="s">
        <v>1069</v>
      </c>
      <c r="G349" s="90">
        <v>34759</v>
      </c>
    </row>
    <row r="350" spans="1:7" ht="29.25" thickBot="1">
      <c r="A350" s="89" t="s">
        <v>1070</v>
      </c>
      <c r="B350" s="89">
        <v>106313</v>
      </c>
      <c r="C350" s="89" t="s">
        <v>287</v>
      </c>
      <c r="D350" s="89" t="s">
        <v>283</v>
      </c>
      <c r="E350" s="89" t="s">
        <v>1071</v>
      </c>
      <c r="F350" s="89" t="s">
        <v>1072</v>
      </c>
      <c r="G350" s="90">
        <v>38937</v>
      </c>
    </row>
    <row r="351" spans="1:7" ht="29.25" thickBot="1">
      <c r="A351" s="89" t="s">
        <v>1073</v>
      </c>
      <c r="B351" s="89">
        <v>105996</v>
      </c>
      <c r="C351" s="89" t="s">
        <v>282</v>
      </c>
      <c r="D351" s="89" t="s">
        <v>292</v>
      </c>
      <c r="E351" s="89" t="s">
        <v>288</v>
      </c>
      <c r="F351" s="89" t="s">
        <v>1074</v>
      </c>
      <c r="G351" s="90">
        <v>38751</v>
      </c>
    </row>
    <row r="352" spans="1:7" ht="29.25" thickBot="1">
      <c r="A352" s="89" t="s">
        <v>1075</v>
      </c>
      <c r="B352" s="89">
        <v>101761</v>
      </c>
      <c r="C352" s="89" t="s">
        <v>287</v>
      </c>
      <c r="D352" s="89" t="s">
        <v>551</v>
      </c>
      <c r="E352" s="89" t="s">
        <v>1076</v>
      </c>
      <c r="F352" s="89" t="s">
        <v>1077</v>
      </c>
      <c r="G352" s="90">
        <v>33382</v>
      </c>
    </row>
    <row r="353" spans="1:7" ht="29.25" thickBot="1">
      <c r="A353" s="89" t="s">
        <v>1078</v>
      </c>
      <c r="B353" s="89">
        <v>105660</v>
      </c>
      <c r="C353" s="89" t="s">
        <v>282</v>
      </c>
      <c r="D353" s="89" t="s">
        <v>295</v>
      </c>
      <c r="E353" s="89" t="s">
        <v>1079</v>
      </c>
      <c r="F353" s="89" t="s">
        <v>1080</v>
      </c>
      <c r="G353" s="90">
        <v>38756</v>
      </c>
    </row>
    <row r="354" spans="1:7" ht="29.25" thickBot="1">
      <c r="A354" s="89" t="s">
        <v>1081</v>
      </c>
      <c r="B354" s="89">
        <v>102121</v>
      </c>
      <c r="C354" s="89" t="s">
        <v>282</v>
      </c>
      <c r="D354" s="89" t="s">
        <v>365</v>
      </c>
      <c r="E354" s="89" t="s">
        <v>288</v>
      </c>
      <c r="F354" s="89" t="s">
        <v>1082</v>
      </c>
      <c r="G354" s="90">
        <v>39710</v>
      </c>
    </row>
    <row r="355" spans="1:7" ht="29.25" thickBot="1">
      <c r="A355" s="89" t="s">
        <v>1083</v>
      </c>
      <c r="B355" s="89">
        <v>104426</v>
      </c>
      <c r="C355" s="89" t="s">
        <v>287</v>
      </c>
      <c r="D355" s="89" t="s">
        <v>295</v>
      </c>
      <c r="E355" s="89" t="s">
        <v>1084</v>
      </c>
      <c r="F355" s="89" t="s">
        <v>1085</v>
      </c>
      <c r="G355" s="90">
        <v>38649</v>
      </c>
    </row>
    <row r="356" spans="1:7" ht="43.5" thickBot="1">
      <c r="A356" s="89" t="s">
        <v>1086</v>
      </c>
      <c r="B356" s="89">
        <v>102490</v>
      </c>
      <c r="C356" s="89" t="s">
        <v>624</v>
      </c>
      <c r="D356" s="89" t="s">
        <v>292</v>
      </c>
      <c r="E356" s="89" t="s">
        <v>288</v>
      </c>
      <c r="F356" s="89" t="s">
        <v>1087</v>
      </c>
      <c r="G356" s="90">
        <v>34967</v>
      </c>
    </row>
    <row r="357" spans="1:7" ht="29.25" thickBot="1">
      <c r="A357" s="89" t="s">
        <v>1088</v>
      </c>
      <c r="B357" s="89">
        <v>100617</v>
      </c>
      <c r="C357" s="89" t="s">
        <v>287</v>
      </c>
      <c r="D357" s="89" t="s">
        <v>292</v>
      </c>
      <c r="E357" s="89" t="s">
        <v>288</v>
      </c>
      <c r="F357" s="89" t="s">
        <v>1089</v>
      </c>
      <c r="G357" s="90">
        <v>32385</v>
      </c>
    </row>
    <row r="358" spans="1:7" ht="29.25" thickBot="1">
      <c r="A358" s="89" t="s">
        <v>1090</v>
      </c>
      <c r="B358" s="89">
        <v>104957</v>
      </c>
      <c r="C358" s="89" t="s">
        <v>287</v>
      </c>
      <c r="D358" s="89" t="s">
        <v>292</v>
      </c>
      <c r="E358" s="89" t="s">
        <v>288</v>
      </c>
      <c r="F358" s="89" t="s">
        <v>1091</v>
      </c>
      <c r="G358" s="90">
        <v>38751</v>
      </c>
    </row>
    <row r="359" spans="1:7" ht="29.25" thickBot="1">
      <c r="A359" s="89" t="s">
        <v>1092</v>
      </c>
      <c r="B359" s="89">
        <v>105350</v>
      </c>
      <c r="C359" s="89" t="s">
        <v>287</v>
      </c>
      <c r="D359" s="89" t="s">
        <v>283</v>
      </c>
      <c r="E359" s="89" t="s">
        <v>946</v>
      </c>
      <c r="F359" s="89" t="s">
        <v>1093</v>
      </c>
      <c r="G359" s="90">
        <v>38756</v>
      </c>
    </row>
    <row r="360" spans="1:7" ht="29.25" thickBot="1">
      <c r="A360" s="89" t="s">
        <v>1094</v>
      </c>
      <c r="B360" s="89">
        <v>104337</v>
      </c>
      <c r="C360" s="89" t="s">
        <v>287</v>
      </c>
      <c r="D360" s="89" t="s">
        <v>295</v>
      </c>
      <c r="E360" s="89" t="s">
        <v>1095</v>
      </c>
      <c r="F360" s="89" t="s">
        <v>1096</v>
      </c>
      <c r="G360" s="90">
        <v>38649</v>
      </c>
    </row>
    <row r="361" spans="1:7" ht="43.5" thickBot="1">
      <c r="A361" s="89" t="s">
        <v>1097</v>
      </c>
      <c r="B361" s="89">
        <v>101575</v>
      </c>
      <c r="C361" s="89" t="s">
        <v>1098</v>
      </c>
      <c r="D361" s="89" t="s">
        <v>283</v>
      </c>
      <c r="E361" s="89" t="s">
        <v>288</v>
      </c>
      <c r="F361" s="89" t="s">
        <v>1099</v>
      </c>
      <c r="G361" s="90">
        <v>32877</v>
      </c>
    </row>
    <row r="362" spans="1:7" ht="29.25" thickBot="1">
      <c r="A362" s="89" t="s">
        <v>1100</v>
      </c>
      <c r="B362" s="89">
        <v>104647</v>
      </c>
      <c r="C362" s="89" t="s">
        <v>287</v>
      </c>
      <c r="D362" s="89" t="s">
        <v>295</v>
      </c>
      <c r="E362" s="89" t="s">
        <v>1101</v>
      </c>
      <c r="F362" s="89" t="s">
        <v>1102</v>
      </c>
      <c r="G362" s="90">
        <v>38649</v>
      </c>
    </row>
    <row r="363" spans="1:7" ht="29.25" thickBot="1">
      <c r="A363" s="89" t="s">
        <v>1103</v>
      </c>
      <c r="B363" s="89">
        <v>105961</v>
      </c>
      <c r="C363" s="89" t="s">
        <v>287</v>
      </c>
      <c r="D363" s="89" t="s">
        <v>283</v>
      </c>
      <c r="E363" s="89" t="s">
        <v>818</v>
      </c>
      <c r="F363" s="89" t="s">
        <v>1104</v>
      </c>
      <c r="G363" s="90">
        <v>38756</v>
      </c>
    </row>
    <row r="364" spans="1:7" ht="29.25" thickBot="1">
      <c r="A364" s="89" t="s">
        <v>1105</v>
      </c>
      <c r="B364" s="89">
        <v>105287</v>
      </c>
      <c r="C364" s="89" t="s">
        <v>287</v>
      </c>
      <c r="D364" s="89" t="s">
        <v>295</v>
      </c>
      <c r="E364" s="89" t="s">
        <v>1106</v>
      </c>
      <c r="F364" s="89" t="s">
        <v>1107</v>
      </c>
      <c r="G364" s="90">
        <v>38756</v>
      </c>
    </row>
    <row r="365" spans="1:7" ht="29.25" thickBot="1">
      <c r="A365" s="89" t="s">
        <v>1108</v>
      </c>
      <c r="B365" s="89">
        <v>102970</v>
      </c>
      <c r="C365" s="89" t="s">
        <v>287</v>
      </c>
      <c r="D365" s="89" t="s">
        <v>283</v>
      </c>
      <c r="E365" s="89" t="s">
        <v>1109</v>
      </c>
      <c r="F365" s="89" t="s">
        <v>1011</v>
      </c>
      <c r="G365" s="90">
        <v>35984</v>
      </c>
    </row>
    <row r="366" spans="1:7" ht="29.25" thickBot="1">
      <c r="A366" s="89" t="s">
        <v>1110</v>
      </c>
      <c r="B366" s="89">
        <v>103373</v>
      </c>
      <c r="C366" s="89" t="s">
        <v>287</v>
      </c>
      <c r="D366" s="89" t="s">
        <v>292</v>
      </c>
      <c r="E366" s="89" t="s">
        <v>288</v>
      </c>
      <c r="F366" s="89" t="s">
        <v>1111</v>
      </c>
      <c r="G366" s="90">
        <v>38561</v>
      </c>
    </row>
    <row r="367" spans="1:7" ht="29.25" thickBot="1">
      <c r="A367" s="89" t="s">
        <v>1112</v>
      </c>
      <c r="B367" s="89">
        <v>100641</v>
      </c>
      <c r="C367" s="89" t="s">
        <v>287</v>
      </c>
      <c r="D367" s="89" t="s">
        <v>295</v>
      </c>
      <c r="E367" s="89" t="s">
        <v>604</v>
      </c>
      <c r="F367" s="89" t="s">
        <v>1113</v>
      </c>
      <c r="G367" s="90">
        <v>30193</v>
      </c>
    </row>
    <row r="368" spans="1:7" ht="43.5" thickBot="1">
      <c r="A368" s="89" t="s">
        <v>1114</v>
      </c>
      <c r="B368" s="89">
        <v>100650</v>
      </c>
      <c r="C368" s="89" t="s">
        <v>1115</v>
      </c>
      <c r="D368" s="89" t="s">
        <v>283</v>
      </c>
      <c r="E368" s="89" t="s">
        <v>307</v>
      </c>
      <c r="F368" s="89" t="s">
        <v>1116</v>
      </c>
      <c r="G368" s="90">
        <v>30552</v>
      </c>
    </row>
    <row r="369" spans="1:7" ht="43.5" thickBot="1">
      <c r="A369" s="89" t="s">
        <v>1117</v>
      </c>
      <c r="B369" s="89">
        <v>101680</v>
      </c>
      <c r="C369" s="89" t="s">
        <v>1118</v>
      </c>
      <c r="D369" s="89" t="s">
        <v>283</v>
      </c>
      <c r="E369" s="89" t="s">
        <v>288</v>
      </c>
      <c r="F369" s="89" t="s">
        <v>1119</v>
      </c>
      <c r="G369" s="90">
        <v>33126</v>
      </c>
    </row>
    <row r="370" spans="1:7" ht="29.25" thickBot="1">
      <c r="A370" s="89" t="s">
        <v>1120</v>
      </c>
      <c r="B370" s="89">
        <v>100978</v>
      </c>
      <c r="C370" s="89" t="s">
        <v>287</v>
      </c>
      <c r="D370" s="89" t="s">
        <v>283</v>
      </c>
      <c r="E370" s="89" t="s">
        <v>288</v>
      </c>
      <c r="F370" s="89" t="s">
        <v>1121</v>
      </c>
      <c r="G370" s="90">
        <v>32889</v>
      </c>
    </row>
    <row r="371" spans="1:7" ht="29.25" thickBot="1">
      <c r="A371" s="89" t="s">
        <v>1122</v>
      </c>
      <c r="B371" s="89">
        <v>103101</v>
      </c>
      <c r="C371" s="89" t="s">
        <v>287</v>
      </c>
      <c r="D371" s="89" t="s">
        <v>292</v>
      </c>
      <c r="E371" s="89" t="s">
        <v>288</v>
      </c>
      <c r="F371" s="89" t="s">
        <v>642</v>
      </c>
      <c r="G371" s="90">
        <v>37417</v>
      </c>
    </row>
    <row r="372" spans="1:7" ht="29.25" thickBot="1">
      <c r="A372" s="89" t="s">
        <v>1123</v>
      </c>
      <c r="B372" s="89">
        <v>102776</v>
      </c>
      <c r="C372" s="89" t="s">
        <v>287</v>
      </c>
      <c r="D372" s="89" t="s">
        <v>1124</v>
      </c>
      <c r="E372" s="89" t="s">
        <v>288</v>
      </c>
      <c r="F372" s="89" t="s">
        <v>1125</v>
      </c>
      <c r="G372" s="90">
        <v>35275</v>
      </c>
    </row>
    <row r="373" spans="1:7" ht="57.75" thickBot="1">
      <c r="A373" s="89" t="s">
        <v>1126</v>
      </c>
      <c r="B373" s="89">
        <v>106992</v>
      </c>
      <c r="C373" s="89" t="s">
        <v>334</v>
      </c>
      <c r="D373" s="89" t="s">
        <v>283</v>
      </c>
      <c r="E373" s="89" t="s">
        <v>288</v>
      </c>
      <c r="F373" s="89" t="s">
        <v>401</v>
      </c>
      <c r="G373" s="90">
        <v>39860</v>
      </c>
    </row>
    <row r="374" spans="1:7" ht="29.25" thickBot="1">
      <c r="A374" s="89" t="s">
        <v>1127</v>
      </c>
      <c r="B374" s="89">
        <v>104680</v>
      </c>
      <c r="C374" s="89" t="s">
        <v>287</v>
      </c>
      <c r="D374" s="89" t="s">
        <v>283</v>
      </c>
      <c r="E374" s="89" t="s">
        <v>863</v>
      </c>
      <c r="F374" s="89" t="s">
        <v>1128</v>
      </c>
      <c r="G374" s="90">
        <v>38649</v>
      </c>
    </row>
    <row r="375" spans="1:7" ht="29.25" thickBot="1">
      <c r="A375" s="89" t="s">
        <v>1129</v>
      </c>
      <c r="B375" s="89">
        <v>105864</v>
      </c>
      <c r="C375" s="89" t="s">
        <v>287</v>
      </c>
      <c r="D375" s="89" t="s">
        <v>283</v>
      </c>
      <c r="E375" s="89" t="s">
        <v>288</v>
      </c>
      <c r="F375" s="89" t="s">
        <v>1130</v>
      </c>
      <c r="G375" s="90">
        <v>38751</v>
      </c>
    </row>
    <row r="376" spans="1:7" ht="29.25" thickBot="1">
      <c r="A376" s="89" t="s">
        <v>1131</v>
      </c>
      <c r="B376" s="89">
        <v>106011</v>
      </c>
      <c r="C376" s="89" t="s">
        <v>287</v>
      </c>
      <c r="D376" s="89" t="s">
        <v>295</v>
      </c>
      <c r="E376" s="89" t="s">
        <v>1132</v>
      </c>
      <c r="F376" s="89" t="s">
        <v>1133</v>
      </c>
      <c r="G376" s="90">
        <v>38756</v>
      </c>
    </row>
    <row r="377" spans="1:7" ht="29.25" thickBot="1">
      <c r="A377" s="89" t="s">
        <v>1134</v>
      </c>
      <c r="B377" s="89">
        <v>103470</v>
      </c>
      <c r="C377" s="89" t="s">
        <v>287</v>
      </c>
      <c r="D377" s="89" t="s">
        <v>295</v>
      </c>
      <c r="E377" s="89" t="s">
        <v>475</v>
      </c>
      <c r="F377" s="89" t="s">
        <v>1135</v>
      </c>
      <c r="G377" s="90">
        <v>38649</v>
      </c>
    </row>
    <row r="378" spans="1:7" ht="29.25" thickBot="1">
      <c r="A378" s="89" t="s">
        <v>1136</v>
      </c>
      <c r="B378" s="89">
        <v>106453</v>
      </c>
      <c r="C378" s="89" t="s">
        <v>282</v>
      </c>
      <c r="D378" s="89" t="s">
        <v>295</v>
      </c>
      <c r="E378" s="89" t="s">
        <v>618</v>
      </c>
      <c r="F378" s="89" t="s">
        <v>1137</v>
      </c>
      <c r="G378" s="90">
        <v>39066</v>
      </c>
    </row>
    <row r="379" spans="1:7" ht="29.25" thickBot="1">
      <c r="A379" s="89" t="s">
        <v>1138</v>
      </c>
      <c r="B379" s="89">
        <v>106712</v>
      </c>
      <c r="C379" s="89" t="s">
        <v>282</v>
      </c>
      <c r="D379" s="89" t="s">
        <v>283</v>
      </c>
      <c r="E379" s="89" t="s">
        <v>1095</v>
      </c>
      <c r="F379" s="89" t="s">
        <v>1011</v>
      </c>
      <c r="G379" s="90">
        <v>39618</v>
      </c>
    </row>
    <row r="380" spans="1:7" ht="43.5" thickBot="1">
      <c r="A380" s="89" t="s">
        <v>1139</v>
      </c>
      <c r="B380" s="89">
        <v>104850</v>
      </c>
      <c r="C380" s="89" t="s">
        <v>545</v>
      </c>
      <c r="D380" s="89" t="s">
        <v>283</v>
      </c>
      <c r="E380" s="89" t="s">
        <v>288</v>
      </c>
      <c r="F380" s="89" t="s">
        <v>517</v>
      </c>
      <c r="G380" s="90">
        <v>38751</v>
      </c>
    </row>
    <row r="381" spans="1:7" ht="29.25" thickBot="1">
      <c r="A381" s="89" t="s">
        <v>1140</v>
      </c>
      <c r="B381" s="89">
        <v>102938</v>
      </c>
      <c r="C381" s="89" t="s">
        <v>282</v>
      </c>
      <c r="D381" s="89" t="s">
        <v>283</v>
      </c>
      <c r="E381" s="89" t="s">
        <v>288</v>
      </c>
      <c r="F381" s="89" t="s">
        <v>511</v>
      </c>
      <c r="G381" s="90">
        <v>35851</v>
      </c>
    </row>
    <row r="382" spans="1:7" ht="43.5" thickBot="1">
      <c r="A382" s="89" t="s">
        <v>1141</v>
      </c>
      <c r="B382" s="89">
        <v>100676</v>
      </c>
      <c r="C382" s="89" t="s">
        <v>1019</v>
      </c>
      <c r="D382" s="89" t="s">
        <v>292</v>
      </c>
      <c r="E382" s="89" t="s">
        <v>288</v>
      </c>
      <c r="F382" s="89" t="s">
        <v>1142</v>
      </c>
      <c r="G382" s="90">
        <v>31432</v>
      </c>
    </row>
    <row r="383" spans="1:7" ht="29.25" thickBot="1">
      <c r="A383" s="89" t="s">
        <v>1143</v>
      </c>
      <c r="B383" s="89">
        <v>106186</v>
      </c>
      <c r="C383" s="89" t="s">
        <v>287</v>
      </c>
      <c r="D383" s="89" t="s">
        <v>283</v>
      </c>
      <c r="E383" s="89" t="s">
        <v>288</v>
      </c>
      <c r="F383" s="89" t="s">
        <v>1144</v>
      </c>
      <c r="G383" s="90">
        <v>38861</v>
      </c>
    </row>
    <row r="384" spans="1:7" ht="29.25" thickBot="1">
      <c r="A384" s="89" t="s">
        <v>1145</v>
      </c>
      <c r="B384" s="89">
        <v>100684</v>
      </c>
      <c r="C384" s="89" t="s">
        <v>282</v>
      </c>
      <c r="D384" s="89" t="s">
        <v>283</v>
      </c>
      <c r="E384" s="89" t="s">
        <v>288</v>
      </c>
      <c r="F384" s="89" t="s">
        <v>1146</v>
      </c>
      <c r="G384" s="90">
        <v>28618</v>
      </c>
    </row>
    <row r="385" spans="1:7" ht="29.25" thickBot="1">
      <c r="A385" s="89" t="s">
        <v>1147</v>
      </c>
      <c r="B385" s="89">
        <v>100692</v>
      </c>
      <c r="C385" s="89" t="s">
        <v>287</v>
      </c>
      <c r="D385" s="89" t="s">
        <v>283</v>
      </c>
      <c r="E385" s="89" t="s">
        <v>288</v>
      </c>
      <c r="F385" s="89" t="s">
        <v>1148</v>
      </c>
      <c r="G385" s="90">
        <v>31645</v>
      </c>
    </row>
    <row r="386" spans="1:7" ht="29.25" thickBot="1">
      <c r="A386" s="89" t="s">
        <v>1149</v>
      </c>
      <c r="B386" s="89">
        <v>101826</v>
      </c>
      <c r="C386" s="89" t="s">
        <v>287</v>
      </c>
      <c r="D386" s="89" t="s">
        <v>365</v>
      </c>
      <c r="E386" s="89" t="s">
        <v>288</v>
      </c>
      <c r="F386" s="89" t="s">
        <v>1150</v>
      </c>
      <c r="G386" s="90">
        <v>33591</v>
      </c>
    </row>
    <row r="387" spans="1:7" ht="29.25" thickBot="1">
      <c r="A387" s="89" t="s">
        <v>1151</v>
      </c>
      <c r="B387" s="89">
        <v>103543</v>
      </c>
      <c r="C387" s="89" t="s">
        <v>287</v>
      </c>
      <c r="D387" s="89" t="s">
        <v>295</v>
      </c>
      <c r="E387" s="89" t="s">
        <v>1152</v>
      </c>
      <c r="F387" s="89" t="s">
        <v>1153</v>
      </c>
      <c r="G387" s="90">
        <v>38649</v>
      </c>
    </row>
    <row r="388" spans="1:7" ht="29.25" thickBot="1">
      <c r="A388" s="89" t="s">
        <v>1154</v>
      </c>
      <c r="B388" s="89">
        <v>106089</v>
      </c>
      <c r="C388" s="89" t="s">
        <v>282</v>
      </c>
      <c r="D388" s="89" t="s">
        <v>295</v>
      </c>
      <c r="E388" s="89" t="s">
        <v>1155</v>
      </c>
      <c r="F388" s="89" t="s">
        <v>1156</v>
      </c>
      <c r="G388" s="90">
        <v>38756</v>
      </c>
    </row>
    <row r="389" spans="1:7" ht="29.25" thickBot="1">
      <c r="A389" s="89" t="s">
        <v>1157</v>
      </c>
      <c r="B389" s="89">
        <v>101583</v>
      </c>
      <c r="C389" s="89" t="s">
        <v>287</v>
      </c>
      <c r="D389" s="89" t="s">
        <v>283</v>
      </c>
      <c r="E389" s="89" t="s">
        <v>288</v>
      </c>
      <c r="F389" s="89" t="s">
        <v>1158</v>
      </c>
      <c r="G389" s="90">
        <v>32877</v>
      </c>
    </row>
    <row r="390" spans="1:7" ht="29.25" thickBot="1">
      <c r="A390" s="89" t="s">
        <v>1159</v>
      </c>
      <c r="B390" s="89">
        <v>106380</v>
      </c>
      <c r="C390" s="89" t="s">
        <v>282</v>
      </c>
      <c r="D390" s="89" t="s">
        <v>283</v>
      </c>
      <c r="E390" s="89" t="s">
        <v>1132</v>
      </c>
      <c r="F390" s="89" t="s">
        <v>1160</v>
      </c>
      <c r="G390" s="90">
        <v>38989</v>
      </c>
    </row>
    <row r="391" spans="1:7" ht="43.5" thickBot="1">
      <c r="A391" s="89" t="s">
        <v>1161</v>
      </c>
      <c r="B391" s="89">
        <v>102946</v>
      </c>
      <c r="C391" s="89" t="s">
        <v>670</v>
      </c>
      <c r="D391" s="89" t="s">
        <v>283</v>
      </c>
      <c r="E391" s="89" t="s">
        <v>288</v>
      </c>
      <c r="F391" s="89" t="s">
        <v>1162</v>
      </c>
      <c r="G391" s="90">
        <v>35885</v>
      </c>
    </row>
    <row r="392" spans="1:7" ht="29.25" thickBot="1">
      <c r="A392" s="89" t="s">
        <v>1163</v>
      </c>
      <c r="B392" s="89">
        <v>106704</v>
      </c>
      <c r="C392" s="89" t="s">
        <v>282</v>
      </c>
      <c r="D392" s="89" t="s">
        <v>283</v>
      </c>
      <c r="E392" s="89" t="s">
        <v>1164</v>
      </c>
      <c r="F392" s="89" t="s">
        <v>808</v>
      </c>
      <c r="G392" s="90">
        <v>39577</v>
      </c>
    </row>
    <row r="393" spans="1:7" ht="29.25" thickBot="1">
      <c r="A393" s="89" t="s">
        <v>1165</v>
      </c>
      <c r="B393" s="89">
        <v>106267</v>
      </c>
      <c r="C393" s="89" t="s">
        <v>287</v>
      </c>
      <c r="D393" s="89" t="s">
        <v>283</v>
      </c>
      <c r="E393" s="89" t="s">
        <v>1166</v>
      </c>
      <c r="F393" s="89" t="s">
        <v>1167</v>
      </c>
      <c r="G393" s="90">
        <v>38931</v>
      </c>
    </row>
    <row r="394" spans="1:7" ht="43.5" thickBot="1">
      <c r="A394" s="89" t="s">
        <v>1168</v>
      </c>
      <c r="B394" s="89">
        <v>106844</v>
      </c>
      <c r="C394" s="89" t="s">
        <v>1169</v>
      </c>
      <c r="D394" s="89" t="s">
        <v>283</v>
      </c>
      <c r="E394" s="89" t="s">
        <v>288</v>
      </c>
      <c r="F394" s="89" t="s">
        <v>1170</v>
      </c>
      <c r="G394" s="90">
        <v>39797</v>
      </c>
    </row>
    <row r="395" spans="1:7" ht="29.25" thickBot="1">
      <c r="A395" s="89" t="s">
        <v>1171</v>
      </c>
      <c r="B395" s="89">
        <v>105457</v>
      </c>
      <c r="C395" s="89" t="s">
        <v>287</v>
      </c>
      <c r="D395" s="89" t="s">
        <v>283</v>
      </c>
      <c r="E395" s="89" t="s">
        <v>1076</v>
      </c>
      <c r="F395" s="89" t="s">
        <v>1172</v>
      </c>
      <c r="G395" s="90">
        <v>38756</v>
      </c>
    </row>
    <row r="396" spans="1:7" ht="29.25" thickBot="1">
      <c r="A396" s="89" t="s">
        <v>1173</v>
      </c>
      <c r="B396" s="89">
        <v>102156</v>
      </c>
      <c r="C396" s="89" t="s">
        <v>287</v>
      </c>
      <c r="D396" s="89" t="s">
        <v>292</v>
      </c>
      <c r="E396" s="89" t="s">
        <v>288</v>
      </c>
      <c r="F396" s="89" t="s">
        <v>1174</v>
      </c>
      <c r="G396" s="90">
        <v>34759</v>
      </c>
    </row>
    <row r="397" spans="1:7" ht="29.25" thickBot="1">
      <c r="A397" s="89" t="s">
        <v>1175</v>
      </c>
      <c r="B397" s="89">
        <v>106593</v>
      </c>
      <c r="C397" s="89" t="s">
        <v>287</v>
      </c>
      <c r="D397" s="89" t="s">
        <v>283</v>
      </c>
      <c r="E397" s="89" t="s">
        <v>1176</v>
      </c>
      <c r="F397" s="89" t="s">
        <v>1177</v>
      </c>
      <c r="G397" s="90">
        <v>39415</v>
      </c>
    </row>
    <row r="398" spans="1:7" ht="29.25" thickBot="1">
      <c r="A398" s="89" t="s">
        <v>1178</v>
      </c>
      <c r="B398" s="89">
        <v>102164</v>
      </c>
      <c r="C398" s="89" t="s">
        <v>287</v>
      </c>
      <c r="D398" s="89" t="s">
        <v>365</v>
      </c>
      <c r="E398" s="89" t="s">
        <v>288</v>
      </c>
      <c r="F398" s="89" t="s">
        <v>1179</v>
      </c>
      <c r="G398" s="90">
        <v>34759</v>
      </c>
    </row>
    <row r="399" spans="1:7" ht="43.5" thickBot="1">
      <c r="A399" s="89" t="s">
        <v>1180</v>
      </c>
      <c r="B399" s="89">
        <v>102903</v>
      </c>
      <c r="C399" s="89" t="s">
        <v>598</v>
      </c>
      <c r="D399" s="89" t="s">
        <v>292</v>
      </c>
      <c r="E399" s="89" t="s">
        <v>288</v>
      </c>
      <c r="F399" s="89" t="s">
        <v>1181</v>
      </c>
      <c r="G399" s="90">
        <v>35781</v>
      </c>
    </row>
    <row r="400" spans="1:7" ht="29.25" thickBot="1">
      <c r="A400" s="89" t="s">
        <v>1182</v>
      </c>
      <c r="B400" s="89">
        <v>105597</v>
      </c>
      <c r="C400" s="89" t="s">
        <v>287</v>
      </c>
      <c r="D400" s="89" t="s">
        <v>283</v>
      </c>
      <c r="E400" s="89" t="s">
        <v>288</v>
      </c>
      <c r="F400" s="89" t="s">
        <v>1183</v>
      </c>
      <c r="G400" s="90">
        <v>38751</v>
      </c>
    </row>
    <row r="401" spans="1:7" ht="29.25" thickBot="1">
      <c r="A401" s="89" t="s">
        <v>1184</v>
      </c>
      <c r="B401" s="89">
        <v>103381</v>
      </c>
      <c r="C401" s="89" t="s">
        <v>287</v>
      </c>
      <c r="D401" s="89" t="s">
        <v>283</v>
      </c>
      <c r="E401" s="89" t="s">
        <v>288</v>
      </c>
      <c r="F401" s="89" t="s">
        <v>1185</v>
      </c>
      <c r="G401" s="90">
        <v>38561</v>
      </c>
    </row>
    <row r="402" spans="1:7" ht="43.5" thickBot="1">
      <c r="A402" s="89" t="s">
        <v>1186</v>
      </c>
      <c r="B402" s="89">
        <v>102172</v>
      </c>
      <c r="C402" s="89" t="s">
        <v>670</v>
      </c>
      <c r="D402" s="89" t="s">
        <v>283</v>
      </c>
      <c r="E402" s="89" t="s">
        <v>288</v>
      </c>
      <c r="F402" s="89" t="s">
        <v>1187</v>
      </c>
      <c r="G402" s="90">
        <v>34759</v>
      </c>
    </row>
    <row r="403" spans="1:7" ht="29.25" thickBot="1">
      <c r="A403" s="89" t="s">
        <v>1188</v>
      </c>
      <c r="B403" s="89">
        <v>103519</v>
      </c>
      <c r="C403" s="89" t="s">
        <v>287</v>
      </c>
      <c r="D403" s="89" t="s">
        <v>295</v>
      </c>
      <c r="E403" s="89" t="s">
        <v>1189</v>
      </c>
      <c r="F403" s="89" t="s">
        <v>1190</v>
      </c>
      <c r="G403" s="90">
        <v>38649</v>
      </c>
    </row>
    <row r="404" spans="1:7" ht="29.25" thickBot="1">
      <c r="A404" s="89" t="s">
        <v>1191</v>
      </c>
      <c r="B404" s="89">
        <v>102180</v>
      </c>
      <c r="C404" s="89" t="s">
        <v>287</v>
      </c>
      <c r="D404" s="89" t="s">
        <v>365</v>
      </c>
      <c r="E404" s="89" t="s">
        <v>288</v>
      </c>
      <c r="F404" s="89" t="s">
        <v>1192</v>
      </c>
      <c r="G404" s="90">
        <v>34759</v>
      </c>
    </row>
    <row r="405" spans="1:7" ht="29.25" thickBot="1">
      <c r="A405" s="89" t="s">
        <v>1193</v>
      </c>
      <c r="B405" s="89">
        <v>106798</v>
      </c>
      <c r="C405" s="89" t="s">
        <v>287</v>
      </c>
      <c r="D405" s="89" t="s">
        <v>283</v>
      </c>
      <c r="E405" s="89" t="s">
        <v>860</v>
      </c>
      <c r="F405" s="89" t="s">
        <v>1194</v>
      </c>
      <c r="G405" s="90">
        <v>39722</v>
      </c>
    </row>
    <row r="406" spans="1:7" ht="29.25" thickBot="1">
      <c r="A406" s="89" t="s">
        <v>1195</v>
      </c>
      <c r="B406" s="89">
        <v>105376</v>
      </c>
      <c r="C406" s="89" t="s">
        <v>287</v>
      </c>
      <c r="D406" s="89" t="s">
        <v>283</v>
      </c>
      <c r="E406" s="89" t="s">
        <v>461</v>
      </c>
      <c r="F406" s="89" t="s">
        <v>1196</v>
      </c>
      <c r="G406" s="90">
        <v>38756</v>
      </c>
    </row>
    <row r="407" spans="1:7" ht="29.25" thickBot="1">
      <c r="A407" s="89" t="s">
        <v>1197</v>
      </c>
      <c r="B407" s="89">
        <v>105155</v>
      </c>
      <c r="C407" s="89" t="s">
        <v>287</v>
      </c>
      <c r="D407" s="89" t="s">
        <v>295</v>
      </c>
      <c r="E407" s="89" t="s">
        <v>1198</v>
      </c>
      <c r="F407" s="89" t="s">
        <v>1199</v>
      </c>
      <c r="G407" s="90">
        <v>38756</v>
      </c>
    </row>
    <row r="408" spans="1:7" ht="57.75" thickBot="1">
      <c r="A408" s="89" t="s">
        <v>1200</v>
      </c>
      <c r="B408" s="89">
        <v>106917</v>
      </c>
      <c r="C408" s="89" t="s">
        <v>334</v>
      </c>
      <c r="D408" s="89" t="s">
        <v>283</v>
      </c>
      <c r="E408" s="89" t="s">
        <v>288</v>
      </c>
      <c r="F408" s="89" t="s">
        <v>953</v>
      </c>
      <c r="G408" s="90">
        <v>39797</v>
      </c>
    </row>
    <row r="409" spans="1:7" ht="29.25" thickBot="1">
      <c r="A409" s="89" t="s">
        <v>1201</v>
      </c>
      <c r="B409" s="89">
        <v>105058</v>
      </c>
      <c r="C409" s="89" t="s">
        <v>287</v>
      </c>
      <c r="D409" s="89" t="s">
        <v>283</v>
      </c>
      <c r="E409" s="89" t="s">
        <v>288</v>
      </c>
      <c r="F409" s="89" t="s">
        <v>810</v>
      </c>
      <c r="G409" s="90">
        <v>38756</v>
      </c>
    </row>
    <row r="410" spans="1:7" ht="29.25" thickBot="1">
      <c r="A410" s="89" t="s">
        <v>1202</v>
      </c>
      <c r="B410" s="89">
        <v>104507</v>
      </c>
      <c r="C410" s="89" t="s">
        <v>287</v>
      </c>
      <c r="D410" s="89" t="s">
        <v>283</v>
      </c>
      <c r="E410" s="89" t="s">
        <v>615</v>
      </c>
      <c r="F410" s="89" t="s">
        <v>1203</v>
      </c>
      <c r="G410" s="90">
        <v>38649</v>
      </c>
    </row>
    <row r="411" spans="1:7" ht="29.25" thickBot="1">
      <c r="A411" s="89" t="s">
        <v>1204</v>
      </c>
      <c r="B411" s="89">
        <v>103551</v>
      </c>
      <c r="C411" s="89" t="s">
        <v>282</v>
      </c>
      <c r="D411" s="89" t="s">
        <v>295</v>
      </c>
      <c r="E411" s="89" t="s">
        <v>1205</v>
      </c>
      <c r="F411" s="89" t="s">
        <v>1206</v>
      </c>
      <c r="G411" s="90">
        <v>38649</v>
      </c>
    </row>
    <row r="412" spans="1:7" ht="29.25" thickBot="1">
      <c r="A412" s="89" t="s">
        <v>1207</v>
      </c>
      <c r="B412" s="89">
        <v>100749</v>
      </c>
      <c r="C412" s="89" t="s">
        <v>287</v>
      </c>
      <c r="D412" s="89" t="s">
        <v>292</v>
      </c>
      <c r="E412" s="89" t="s">
        <v>288</v>
      </c>
      <c r="F412" s="89" t="s">
        <v>1208</v>
      </c>
      <c r="G412" s="90">
        <v>34551</v>
      </c>
    </row>
    <row r="413" spans="1:7" ht="29.25" thickBot="1">
      <c r="A413" s="89" t="s">
        <v>1209</v>
      </c>
      <c r="B413" s="89">
        <v>100757</v>
      </c>
      <c r="C413" s="89" t="s">
        <v>287</v>
      </c>
      <c r="D413" s="89" t="s">
        <v>283</v>
      </c>
      <c r="E413" s="89" t="s">
        <v>288</v>
      </c>
      <c r="F413" s="89" t="s">
        <v>1210</v>
      </c>
      <c r="G413" s="90">
        <v>31645</v>
      </c>
    </row>
    <row r="414" spans="1:7" ht="29.25" thickBot="1">
      <c r="A414" s="89" t="s">
        <v>1211</v>
      </c>
      <c r="B414" s="89">
        <v>102512</v>
      </c>
      <c r="C414" s="89" t="s">
        <v>282</v>
      </c>
      <c r="D414" s="89" t="s">
        <v>577</v>
      </c>
      <c r="E414" s="89" t="s">
        <v>288</v>
      </c>
      <c r="F414" s="89" t="s">
        <v>1212</v>
      </c>
      <c r="G414" s="90">
        <v>35003</v>
      </c>
    </row>
    <row r="415" spans="1:7" ht="29.25" thickBot="1">
      <c r="A415" s="89" t="s">
        <v>1213</v>
      </c>
      <c r="B415" s="89">
        <v>106160</v>
      </c>
      <c r="C415" s="89" t="s">
        <v>287</v>
      </c>
      <c r="D415" s="89" t="s">
        <v>283</v>
      </c>
      <c r="E415" s="89" t="s">
        <v>288</v>
      </c>
      <c r="F415" s="89" t="s">
        <v>1214</v>
      </c>
      <c r="G415" s="90">
        <v>38827</v>
      </c>
    </row>
    <row r="416" spans="1:7" ht="43.5" thickBot="1">
      <c r="A416" s="89" t="s">
        <v>1215</v>
      </c>
      <c r="B416" s="89">
        <v>102202</v>
      </c>
      <c r="C416" s="89" t="s">
        <v>700</v>
      </c>
      <c r="D416" s="89" t="s">
        <v>292</v>
      </c>
      <c r="E416" s="89" t="s">
        <v>288</v>
      </c>
      <c r="F416" s="89" t="s">
        <v>1216</v>
      </c>
      <c r="G416" s="90">
        <v>34759</v>
      </c>
    </row>
    <row r="417" spans="1:7" ht="29.25" thickBot="1">
      <c r="A417" s="89" t="s">
        <v>1217</v>
      </c>
      <c r="B417" s="89">
        <v>104973</v>
      </c>
      <c r="C417" s="89" t="s">
        <v>287</v>
      </c>
      <c r="D417" s="89" t="s">
        <v>283</v>
      </c>
      <c r="E417" s="89" t="s">
        <v>288</v>
      </c>
      <c r="F417" s="89" t="s">
        <v>1218</v>
      </c>
      <c r="G417" s="90">
        <v>38751</v>
      </c>
    </row>
    <row r="418" spans="1:7" ht="57.75" thickBot="1">
      <c r="A418" s="89" t="s">
        <v>1219</v>
      </c>
      <c r="B418" s="89">
        <v>102601</v>
      </c>
      <c r="C418" s="89" t="s">
        <v>398</v>
      </c>
      <c r="D418" s="89" t="s">
        <v>577</v>
      </c>
      <c r="E418" s="89" t="s">
        <v>288</v>
      </c>
      <c r="F418" s="89" t="s">
        <v>1220</v>
      </c>
      <c r="G418" s="90">
        <v>35128</v>
      </c>
    </row>
    <row r="419" spans="1:7" ht="29.25" thickBot="1">
      <c r="A419" s="89" t="s">
        <v>1221</v>
      </c>
      <c r="B419" s="89">
        <v>105821</v>
      </c>
      <c r="C419" s="89" t="s">
        <v>287</v>
      </c>
      <c r="D419" s="89" t="s">
        <v>283</v>
      </c>
      <c r="E419" s="89" t="s">
        <v>288</v>
      </c>
      <c r="F419" s="89" t="s">
        <v>1222</v>
      </c>
      <c r="G419" s="90">
        <v>38751</v>
      </c>
    </row>
    <row r="420" spans="1:7" ht="57.75" thickBot="1">
      <c r="A420" s="89" t="s">
        <v>1223</v>
      </c>
      <c r="B420" s="89">
        <v>106925</v>
      </c>
      <c r="C420" s="89" t="s">
        <v>334</v>
      </c>
      <c r="D420" s="89" t="s">
        <v>283</v>
      </c>
      <c r="E420" s="89" t="s">
        <v>288</v>
      </c>
      <c r="F420" s="89" t="s">
        <v>744</v>
      </c>
      <c r="G420" s="90">
        <v>39797</v>
      </c>
    </row>
    <row r="421" spans="1:7" ht="29.25" thickBot="1">
      <c r="A421" s="89" t="s">
        <v>1224</v>
      </c>
      <c r="B421" s="89">
        <v>106038</v>
      </c>
      <c r="C421" s="89" t="s">
        <v>282</v>
      </c>
      <c r="D421" s="89" t="s">
        <v>295</v>
      </c>
      <c r="E421" s="89" t="s">
        <v>977</v>
      </c>
      <c r="F421" s="89" t="s">
        <v>1225</v>
      </c>
      <c r="G421" s="90">
        <v>38756</v>
      </c>
    </row>
    <row r="422" spans="1:7" ht="29.25" thickBot="1">
      <c r="A422" s="89" t="s">
        <v>1226</v>
      </c>
      <c r="B422" s="89">
        <v>106127</v>
      </c>
      <c r="C422" s="89" t="s">
        <v>282</v>
      </c>
      <c r="D422" s="89" t="s">
        <v>283</v>
      </c>
      <c r="E422" s="89" t="s">
        <v>898</v>
      </c>
      <c r="F422" s="89" t="s">
        <v>780</v>
      </c>
      <c r="G422" s="90">
        <v>38875</v>
      </c>
    </row>
    <row r="423" spans="1:7" ht="29.25" thickBot="1">
      <c r="A423" s="89" t="s">
        <v>1227</v>
      </c>
      <c r="B423" s="89">
        <v>104434</v>
      </c>
      <c r="C423" s="89" t="s">
        <v>282</v>
      </c>
      <c r="D423" s="89" t="s">
        <v>295</v>
      </c>
      <c r="E423" s="89" t="s">
        <v>1228</v>
      </c>
      <c r="F423" s="89" t="s">
        <v>1229</v>
      </c>
      <c r="G423" s="90">
        <v>38649</v>
      </c>
    </row>
    <row r="424" spans="1:7" ht="29.25" thickBot="1">
      <c r="A424" s="89" t="s">
        <v>1230</v>
      </c>
      <c r="B424" s="89">
        <v>106755</v>
      </c>
      <c r="C424" s="89" t="s">
        <v>282</v>
      </c>
      <c r="D424" s="89" t="s">
        <v>283</v>
      </c>
      <c r="E424" s="89" t="s">
        <v>1231</v>
      </c>
      <c r="F424" s="89" t="s">
        <v>1232</v>
      </c>
      <c r="G424" s="90">
        <v>39687</v>
      </c>
    </row>
    <row r="425" spans="1:7" ht="29.25" thickBot="1">
      <c r="A425" s="89" t="s">
        <v>1233</v>
      </c>
      <c r="B425" s="89">
        <v>100773</v>
      </c>
      <c r="C425" s="89" t="s">
        <v>287</v>
      </c>
      <c r="D425" s="89" t="s">
        <v>292</v>
      </c>
      <c r="E425" s="89" t="s">
        <v>288</v>
      </c>
      <c r="F425" s="89" t="s">
        <v>1234</v>
      </c>
      <c r="G425" s="90">
        <v>29237</v>
      </c>
    </row>
    <row r="426" spans="1:7" ht="29.25" thickBot="1">
      <c r="A426" s="89" t="s">
        <v>1235</v>
      </c>
      <c r="B426" s="89">
        <v>105171</v>
      </c>
      <c r="C426" s="89" t="s">
        <v>287</v>
      </c>
      <c r="D426" s="89" t="s">
        <v>295</v>
      </c>
      <c r="E426" s="89" t="s">
        <v>484</v>
      </c>
      <c r="F426" s="89" t="s">
        <v>1236</v>
      </c>
      <c r="G426" s="90">
        <v>38756</v>
      </c>
    </row>
    <row r="427" spans="1:7" ht="29.25" thickBot="1">
      <c r="A427" s="89" t="s">
        <v>1237</v>
      </c>
      <c r="B427" s="89">
        <v>102229</v>
      </c>
      <c r="C427" s="89" t="s">
        <v>282</v>
      </c>
      <c r="D427" s="89" t="s">
        <v>292</v>
      </c>
      <c r="E427" s="89" t="s">
        <v>288</v>
      </c>
      <c r="F427" s="89" t="s">
        <v>1238</v>
      </c>
      <c r="G427" s="90">
        <v>34759</v>
      </c>
    </row>
    <row r="428" spans="1:7" ht="29.25" thickBot="1">
      <c r="A428" s="89" t="s">
        <v>1239</v>
      </c>
      <c r="B428" s="89">
        <v>102750</v>
      </c>
      <c r="C428" s="89" t="s">
        <v>282</v>
      </c>
      <c r="D428" s="89" t="s">
        <v>292</v>
      </c>
      <c r="E428" s="89" t="s">
        <v>288</v>
      </c>
      <c r="F428" s="89" t="s">
        <v>1240</v>
      </c>
      <c r="G428" s="90">
        <v>35268</v>
      </c>
    </row>
    <row r="429" spans="1:7" ht="29.25" thickBot="1">
      <c r="A429" s="89" t="s">
        <v>1241</v>
      </c>
      <c r="B429" s="89">
        <v>106208</v>
      </c>
      <c r="C429" s="89" t="s">
        <v>287</v>
      </c>
      <c r="D429" s="89" t="s">
        <v>283</v>
      </c>
      <c r="E429" s="89" t="s">
        <v>288</v>
      </c>
      <c r="F429" s="89" t="s">
        <v>1242</v>
      </c>
      <c r="G429" s="90">
        <v>38861</v>
      </c>
    </row>
    <row r="430" spans="1:7" ht="29.25" thickBot="1">
      <c r="A430" s="89" t="s">
        <v>1243</v>
      </c>
      <c r="B430" s="89">
        <v>104299</v>
      </c>
      <c r="C430" s="89" t="s">
        <v>287</v>
      </c>
      <c r="D430" s="89" t="s">
        <v>283</v>
      </c>
      <c r="E430" s="89" t="s">
        <v>1244</v>
      </c>
      <c r="F430" s="89" t="s">
        <v>1245</v>
      </c>
      <c r="G430" s="90">
        <v>38649</v>
      </c>
    </row>
    <row r="431" spans="1:7" ht="29.25" thickBot="1">
      <c r="A431" s="89" t="s">
        <v>1246</v>
      </c>
      <c r="B431" s="89">
        <v>105708</v>
      </c>
      <c r="C431" s="89" t="s">
        <v>287</v>
      </c>
      <c r="D431" s="89" t="s">
        <v>283</v>
      </c>
      <c r="E431" s="89" t="s">
        <v>288</v>
      </c>
      <c r="F431" s="89" t="s">
        <v>1247</v>
      </c>
      <c r="G431" s="90">
        <v>38751</v>
      </c>
    </row>
    <row r="432" spans="1:7" ht="29.25" thickBot="1">
      <c r="A432" s="89" t="s">
        <v>1248</v>
      </c>
      <c r="B432" s="89">
        <v>106356</v>
      </c>
      <c r="C432" s="89" t="s">
        <v>287</v>
      </c>
      <c r="D432" s="89" t="s">
        <v>283</v>
      </c>
      <c r="E432" s="89" t="s">
        <v>288</v>
      </c>
      <c r="F432" s="89" t="s">
        <v>1249</v>
      </c>
      <c r="G432" s="90">
        <v>38947</v>
      </c>
    </row>
    <row r="433" spans="1:7" ht="29.25" thickBot="1">
      <c r="A433" s="89" t="s">
        <v>1250</v>
      </c>
      <c r="B433" s="89">
        <v>101591</v>
      </c>
      <c r="C433" s="89" t="s">
        <v>282</v>
      </c>
      <c r="D433" s="89" t="s">
        <v>283</v>
      </c>
      <c r="E433" s="89" t="s">
        <v>288</v>
      </c>
      <c r="F433" s="89" t="s">
        <v>1251</v>
      </c>
      <c r="G433" s="90">
        <v>32877</v>
      </c>
    </row>
    <row r="434" spans="1:7" ht="29.25" thickBot="1">
      <c r="A434" s="89" t="s">
        <v>1252</v>
      </c>
      <c r="B434" s="89">
        <v>104698</v>
      </c>
      <c r="C434" s="89" t="s">
        <v>287</v>
      </c>
      <c r="D434" s="89" t="s">
        <v>283</v>
      </c>
      <c r="E434" s="89" t="s">
        <v>1253</v>
      </c>
      <c r="F434" s="89" t="s">
        <v>1254</v>
      </c>
      <c r="G434" s="90">
        <v>38649</v>
      </c>
    </row>
    <row r="435" spans="1:7" ht="57.75" thickBot="1">
      <c r="A435" s="89" t="s">
        <v>1255</v>
      </c>
      <c r="B435" s="89">
        <v>106933</v>
      </c>
      <c r="C435" s="89" t="s">
        <v>334</v>
      </c>
      <c r="D435" s="89" t="s">
        <v>283</v>
      </c>
      <c r="E435" s="89" t="s">
        <v>288</v>
      </c>
      <c r="F435" s="89" t="s">
        <v>1256</v>
      </c>
      <c r="G435" s="90">
        <v>39797</v>
      </c>
    </row>
    <row r="436" spans="1:7" ht="29.25" thickBot="1">
      <c r="A436" s="89" t="s">
        <v>1257</v>
      </c>
      <c r="B436" s="89">
        <v>103853</v>
      </c>
      <c r="C436" s="89" t="s">
        <v>282</v>
      </c>
      <c r="D436" s="89" t="s">
        <v>292</v>
      </c>
      <c r="E436" s="89" t="s">
        <v>288</v>
      </c>
      <c r="F436" s="89" t="s">
        <v>1258</v>
      </c>
      <c r="G436" s="90">
        <v>38649</v>
      </c>
    </row>
    <row r="437" spans="1:7" ht="29.25" thickBot="1">
      <c r="A437" s="89" t="s">
        <v>1259</v>
      </c>
      <c r="B437" s="89">
        <v>104400</v>
      </c>
      <c r="C437" s="89" t="s">
        <v>287</v>
      </c>
      <c r="D437" s="89" t="s">
        <v>283</v>
      </c>
      <c r="E437" s="89" t="s">
        <v>426</v>
      </c>
      <c r="F437" s="89" t="s">
        <v>1260</v>
      </c>
      <c r="G437" s="90">
        <v>38649</v>
      </c>
    </row>
    <row r="438" spans="1:7" ht="29.25" thickBot="1">
      <c r="A438" s="89" t="s">
        <v>1261</v>
      </c>
      <c r="B438" s="89">
        <v>106682</v>
      </c>
      <c r="C438" s="89" t="s">
        <v>282</v>
      </c>
      <c r="D438" s="89" t="s">
        <v>295</v>
      </c>
      <c r="E438" s="89" t="s">
        <v>1262</v>
      </c>
      <c r="F438" s="89" t="s">
        <v>538</v>
      </c>
      <c r="G438" s="90">
        <v>39577</v>
      </c>
    </row>
    <row r="439" spans="1:7" ht="29.25" thickBot="1">
      <c r="A439" s="89" t="s">
        <v>1263</v>
      </c>
      <c r="B439" s="89">
        <v>104396</v>
      </c>
      <c r="C439" s="89" t="s">
        <v>287</v>
      </c>
      <c r="D439" s="89" t="s">
        <v>283</v>
      </c>
      <c r="E439" s="89" t="s">
        <v>420</v>
      </c>
      <c r="F439" s="89" t="s">
        <v>1264</v>
      </c>
      <c r="G439" s="90">
        <v>38649</v>
      </c>
    </row>
    <row r="440" spans="1:7" ht="29.25" thickBot="1">
      <c r="A440" s="89" t="s">
        <v>1265</v>
      </c>
      <c r="B440" s="89">
        <v>105848</v>
      </c>
      <c r="C440" s="89" t="s">
        <v>282</v>
      </c>
      <c r="D440" s="89" t="s">
        <v>283</v>
      </c>
      <c r="E440" s="89" t="s">
        <v>458</v>
      </c>
      <c r="F440" s="89" t="s">
        <v>1266</v>
      </c>
      <c r="G440" s="90">
        <v>38756</v>
      </c>
    </row>
    <row r="441" spans="1:7" ht="29.25" thickBot="1">
      <c r="A441" s="89" t="s">
        <v>1267</v>
      </c>
      <c r="B441" s="89">
        <v>103128</v>
      </c>
      <c r="C441" s="89" t="s">
        <v>282</v>
      </c>
      <c r="D441" s="89" t="s">
        <v>283</v>
      </c>
      <c r="E441" s="89" t="s">
        <v>288</v>
      </c>
      <c r="F441" s="89" t="s">
        <v>831</v>
      </c>
      <c r="G441" s="90">
        <v>37403</v>
      </c>
    </row>
    <row r="442" spans="1:7" ht="29.25" thickBot="1">
      <c r="A442" s="89" t="s">
        <v>1268</v>
      </c>
      <c r="B442" s="89">
        <v>104310</v>
      </c>
      <c r="C442" s="89" t="s">
        <v>287</v>
      </c>
      <c r="D442" s="89" t="s">
        <v>283</v>
      </c>
      <c r="E442" s="89" t="s">
        <v>1269</v>
      </c>
      <c r="F442" s="89" t="s">
        <v>1270</v>
      </c>
      <c r="G442" s="90">
        <v>38649</v>
      </c>
    </row>
    <row r="443" spans="1:7" ht="57.75" thickBot="1">
      <c r="A443" s="89" t="s">
        <v>1271</v>
      </c>
      <c r="B443" s="89">
        <v>103314</v>
      </c>
      <c r="C443" s="89" t="s">
        <v>398</v>
      </c>
      <c r="D443" s="89" t="s">
        <v>283</v>
      </c>
      <c r="E443" s="89" t="s">
        <v>288</v>
      </c>
      <c r="F443" s="89" t="s">
        <v>1272</v>
      </c>
      <c r="G443" s="90">
        <v>38561</v>
      </c>
    </row>
    <row r="444" spans="1:7" ht="29.25" thickBot="1">
      <c r="A444" s="89" t="s">
        <v>1273</v>
      </c>
      <c r="B444" s="89">
        <v>103969</v>
      </c>
      <c r="C444" s="89" t="s">
        <v>282</v>
      </c>
      <c r="D444" s="89" t="s">
        <v>295</v>
      </c>
      <c r="E444" s="89" t="s">
        <v>412</v>
      </c>
      <c r="F444" s="89" t="s">
        <v>1274</v>
      </c>
      <c r="G444" s="90">
        <v>38649</v>
      </c>
    </row>
    <row r="445" spans="1:7" ht="29.25" thickBot="1">
      <c r="A445" s="89" t="s">
        <v>1275</v>
      </c>
      <c r="B445" s="89">
        <v>105945</v>
      </c>
      <c r="C445" s="89" t="s">
        <v>287</v>
      </c>
      <c r="D445" s="89" t="s">
        <v>292</v>
      </c>
      <c r="E445" s="89" t="s">
        <v>288</v>
      </c>
      <c r="F445" s="89" t="s">
        <v>1276</v>
      </c>
      <c r="G445" s="90">
        <v>38751</v>
      </c>
    </row>
    <row r="446" spans="1:7" ht="29.25" thickBot="1">
      <c r="A446" s="89" t="s">
        <v>1277</v>
      </c>
      <c r="B446" s="89">
        <v>100781</v>
      </c>
      <c r="C446" s="89" t="s">
        <v>287</v>
      </c>
      <c r="D446" s="89" t="s">
        <v>283</v>
      </c>
      <c r="E446" s="89" t="s">
        <v>288</v>
      </c>
      <c r="F446" s="89" t="s">
        <v>1278</v>
      </c>
      <c r="G446" s="90">
        <v>31699</v>
      </c>
    </row>
    <row r="447" spans="1:7" ht="29.25" thickBot="1">
      <c r="A447" s="89" t="s">
        <v>1279</v>
      </c>
      <c r="B447" s="89">
        <v>105031</v>
      </c>
      <c r="C447" s="89" t="s">
        <v>287</v>
      </c>
      <c r="D447" s="89" t="s">
        <v>295</v>
      </c>
      <c r="E447" s="89" t="s">
        <v>1280</v>
      </c>
      <c r="F447" s="89" t="s">
        <v>1281</v>
      </c>
      <c r="G447" s="90">
        <v>38756</v>
      </c>
    </row>
    <row r="448" spans="1:7" ht="29.25" thickBot="1">
      <c r="A448" s="89" t="s">
        <v>1282</v>
      </c>
      <c r="B448" s="89">
        <v>101516</v>
      </c>
      <c r="C448" s="89" t="s">
        <v>282</v>
      </c>
      <c r="D448" s="89" t="s">
        <v>365</v>
      </c>
      <c r="E448" s="89" t="s">
        <v>288</v>
      </c>
      <c r="F448" s="89" t="s">
        <v>1283</v>
      </c>
      <c r="G448" s="90">
        <v>32877</v>
      </c>
    </row>
    <row r="449" spans="1:7" ht="29.25" thickBot="1">
      <c r="A449" s="89" t="s">
        <v>1284</v>
      </c>
      <c r="B449" s="89">
        <v>104981</v>
      </c>
      <c r="C449" s="89" t="s">
        <v>287</v>
      </c>
      <c r="D449" s="89" t="s">
        <v>292</v>
      </c>
      <c r="E449" s="89" t="s">
        <v>288</v>
      </c>
      <c r="F449" s="89" t="s">
        <v>1285</v>
      </c>
      <c r="G449" s="90">
        <v>38751</v>
      </c>
    </row>
    <row r="450" spans="1:7" ht="29.25" thickBot="1">
      <c r="A450" s="89" t="s">
        <v>1286</v>
      </c>
      <c r="B450" s="89">
        <v>100790</v>
      </c>
      <c r="C450" s="89" t="s">
        <v>287</v>
      </c>
      <c r="D450" s="89" t="s">
        <v>551</v>
      </c>
      <c r="E450" s="89" t="s">
        <v>627</v>
      </c>
      <c r="F450" s="89" t="s">
        <v>1287</v>
      </c>
      <c r="G450" s="90">
        <v>29765</v>
      </c>
    </row>
    <row r="451" spans="1:7" ht="29.25" thickBot="1">
      <c r="A451" s="89" t="s">
        <v>1288</v>
      </c>
      <c r="B451" s="89">
        <v>103560</v>
      </c>
      <c r="C451" s="89" t="s">
        <v>287</v>
      </c>
      <c r="D451" s="89" t="s">
        <v>283</v>
      </c>
      <c r="E451" s="89" t="s">
        <v>1289</v>
      </c>
      <c r="F451" s="89" t="s">
        <v>1290</v>
      </c>
      <c r="G451" s="90">
        <v>38649</v>
      </c>
    </row>
    <row r="452" spans="1:7" ht="29.25" thickBot="1">
      <c r="A452" s="89" t="s">
        <v>1291</v>
      </c>
      <c r="B452" s="89">
        <v>100803</v>
      </c>
      <c r="C452" s="89" t="s">
        <v>287</v>
      </c>
      <c r="D452" s="89" t="s">
        <v>299</v>
      </c>
      <c r="E452" s="89" t="s">
        <v>288</v>
      </c>
      <c r="F452" s="89" t="s">
        <v>1292</v>
      </c>
      <c r="G452" s="90">
        <v>28606</v>
      </c>
    </row>
    <row r="453" spans="1:7" ht="29.25" thickBot="1">
      <c r="A453" s="89" t="s">
        <v>1293</v>
      </c>
      <c r="B453" s="89">
        <v>107034</v>
      </c>
      <c r="C453" s="89" t="s">
        <v>282</v>
      </c>
      <c r="D453" s="89" t="s">
        <v>283</v>
      </c>
      <c r="E453" s="89" t="s">
        <v>1294</v>
      </c>
      <c r="F453" s="89" t="s">
        <v>622</v>
      </c>
      <c r="G453" s="90">
        <v>39925</v>
      </c>
    </row>
    <row r="454" spans="1:7" ht="29.25" thickBot="1">
      <c r="A454" s="89" t="s">
        <v>1295</v>
      </c>
      <c r="B454" s="89">
        <v>100811</v>
      </c>
      <c r="C454" s="89" t="s">
        <v>287</v>
      </c>
      <c r="D454" s="89" t="s">
        <v>283</v>
      </c>
      <c r="E454" s="89" t="s">
        <v>552</v>
      </c>
      <c r="F454" s="89" t="s">
        <v>1296</v>
      </c>
      <c r="G454" s="90">
        <v>31645</v>
      </c>
    </row>
    <row r="455" spans="1:7" ht="43.5" thickBot="1">
      <c r="A455" s="89" t="s">
        <v>1297</v>
      </c>
      <c r="B455" s="89">
        <v>102466</v>
      </c>
      <c r="C455" s="89" t="s">
        <v>670</v>
      </c>
      <c r="D455" s="89" t="s">
        <v>292</v>
      </c>
      <c r="E455" s="89" t="s">
        <v>288</v>
      </c>
      <c r="F455" s="89" t="s">
        <v>1298</v>
      </c>
      <c r="G455" s="90">
        <v>34835</v>
      </c>
    </row>
    <row r="456" spans="1:7" ht="43.5" thickBot="1">
      <c r="A456" s="89" t="s">
        <v>1299</v>
      </c>
      <c r="B456" s="89">
        <v>105732</v>
      </c>
      <c r="C456" s="89" t="s">
        <v>287</v>
      </c>
      <c r="D456" s="89" t="s">
        <v>295</v>
      </c>
      <c r="E456" s="89" t="s">
        <v>721</v>
      </c>
      <c r="F456" s="89" t="s">
        <v>1300</v>
      </c>
      <c r="G456" s="90">
        <v>38756</v>
      </c>
    </row>
    <row r="457" spans="1:7" ht="43.5" thickBot="1">
      <c r="A457" s="89" t="s">
        <v>1301</v>
      </c>
      <c r="B457" s="89">
        <v>100820</v>
      </c>
      <c r="C457" s="89" t="s">
        <v>1302</v>
      </c>
      <c r="D457" s="89" t="s">
        <v>365</v>
      </c>
      <c r="E457" s="89" t="s">
        <v>288</v>
      </c>
      <c r="F457" s="89" t="s">
        <v>1303</v>
      </c>
      <c r="G457" s="90">
        <v>31688</v>
      </c>
    </row>
    <row r="458" spans="1:7" ht="29.25" thickBot="1">
      <c r="A458" s="89" t="s">
        <v>1304</v>
      </c>
      <c r="B458" s="89">
        <v>105562</v>
      </c>
      <c r="C458" s="89" t="s">
        <v>287</v>
      </c>
      <c r="D458" s="89" t="s">
        <v>283</v>
      </c>
      <c r="E458" s="89" t="s">
        <v>288</v>
      </c>
      <c r="F458" s="89" t="s">
        <v>1305</v>
      </c>
      <c r="G458" s="90">
        <v>38751</v>
      </c>
    </row>
    <row r="459" spans="1:7" ht="29.25" thickBot="1">
      <c r="A459" s="89" t="s">
        <v>1306</v>
      </c>
      <c r="B459" s="89">
        <v>101613</v>
      </c>
      <c r="C459" s="89" t="s">
        <v>282</v>
      </c>
      <c r="D459" s="89" t="s">
        <v>1307</v>
      </c>
      <c r="E459" s="89" t="s">
        <v>288</v>
      </c>
      <c r="F459" s="89" t="s">
        <v>1308</v>
      </c>
      <c r="G459" s="90">
        <v>32905</v>
      </c>
    </row>
    <row r="460" spans="1:7" ht="29.25" thickBot="1">
      <c r="A460" s="89" t="s">
        <v>1309</v>
      </c>
      <c r="B460" s="89">
        <v>105309</v>
      </c>
      <c r="C460" s="89" t="s">
        <v>282</v>
      </c>
      <c r="D460" s="89" t="s">
        <v>283</v>
      </c>
      <c r="E460" s="89" t="s">
        <v>818</v>
      </c>
      <c r="F460" s="89" t="s">
        <v>1310</v>
      </c>
      <c r="G460" s="90">
        <v>38756</v>
      </c>
    </row>
    <row r="461" spans="1:7" ht="57.75" thickBot="1">
      <c r="A461" s="89" t="s">
        <v>1311</v>
      </c>
      <c r="B461" s="89">
        <v>103306</v>
      </c>
      <c r="C461" s="89" t="s">
        <v>398</v>
      </c>
      <c r="D461" s="89" t="s">
        <v>283</v>
      </c>
      <c r="E461" s="89" t="s">
        <v>288</v>
      </c>
      <c r="F461" s="89" t="s">
        <v>1312</v>
      </c>
      <c r="G461" s="90">
        <v>38561</v>
      </c>
    </row>
    <row r="462" spans="1:7" ht="29.25" thickBot="1">
      <c r="A462" s="89" t="s">
        <v>1313</v>
      </c>
      <c r="B462" s="89">
        <v>105180</v>
      </c>
      <c r="C462" s="89" t="s">
        <v>287</v>
      </c>
      <c r="D462" s="89" t="s">
        <v>283</v>
      </c>
      <c r="E462" s="89" t="s">
        <v>1314</v>
      </c>
      <c r="F462" s="89" t="s">
        <v>1315</v>
      </c>
      <c r="G462" s="90">
        <v>38756</v>
      </c>
    </row>
    <row r="463" spans="1:7" ht="43.5" thickBot="1">
      <c r="A463" s="89" t="s">
        <v>1316</v>
      </c>
      <c r="B463" s="89">
        <v>101540</v>
      </c>
      <c r="C463" s="89" t="s">
        <v>355</v>
      </c>
      <c r="D463" s="89" t="s">
        <v>283</v>
      </c>
      <c r="E463" s="89" t="s">
        <v>288</v>
      </c>
      <c r="F463" s="89" t="s">
        <v>1317</v>
      </c>
      <c r="G463" s="90">
        <v>32877</v>
      </c>
    </row>
    <row r="464" spans="1:7" ht="29.25" thickBot="1">
      <c r="A464" s="89" t="s">
        <v>1318</v>
      </c>
      <c r="B464" s="89">
        <v>103330</v>
      </c>
      <c r="C464" s="89" t="s">
        <v>287</v>
      </c>
      <c r="D464" s="89" t="s">
        <v>283</v>
      </c>
      <c r="E464" s="89" t="s">
        <v>288</v>
      </c>
      <c r="F464" s="89" t="s">
        <v>1319</v>
      </c>
      <c r="G464" s="90">
        <v>38561</v>
      </c>
    </row>
    <row r="465" spans="1:7" ht="29.25" thickBot="1">
      <c r="A465" s="89" t="s">
        <v>1320</v>
      </c>
      <c r="B465" s="89">
        <v>102245</v>
      </c>
      <c r="C465" s="89" t="s">
        <v>282</v>
      </c>
      <c r="D465" s="89" t="s">
        <v>365</v>
      </c>
      <c r="E465" s="89" t="s">
        <v>288</v>
      </c>
      <c r="F465" s="89" t="s">
        <v>1321</v>
      </c>
      <c r="G465" s="90">
        <v>38561</v>
      </c>
    </row>
    <row r="466" spans="1:7" ht="29.25" thickBot="1">
      <c r="A466" s="89" t="s">
        <v>1322</v>
      </c>
      <c r="B466" s="89">
        <v>103721</v>
      </c>
      <c r="C466" s="89" t="s">
        <v>282</v>
      </c>
      <c r="D466" s="89" t="s">
        <v>283</v>
      </c>
      <c r="E466" s="89" t="s">
        <v>1323</v>
      </c>
      <c r="F466" s="89" t="s">
        <v>1324</v>
      </c>
      <c r="G466" s="90">
        <v>38649</v>
      </c>
    </row>
    <row r="467" spans="1:7" ht="29.25" thickBot="1">
      <c r="A467" s="89" t="s">
        <v>1325</v>
      </c>
      <c r="B467" s="89">
        <v>102253</v>
      </c>
      <c r="C467" s="89" t="s">
        <v>282</v>
      </c>
      <c r="D467" s="89" t="s">
        <v>365</v>
      </c>
      <c r="E467" s="89" t="s">
        <v>288</v>
      </c>
      <c r="F467" s="89" t="s">
        <v>961</v>
      </c>
      <c r="G467" s="90">
        <v>38751</v>
      </c>
    </row>
    <row r="468" spans="1:7" ht="43.5" thickBot="1">
      <c r="A468" s="89" t="s">
        <v>1326</v>
      </c>
      <c r="B468" s="89">
        <v>102474</v>
      </c>
      <c r="C468" s="89" t="s">
        <v>624</v>
      </c>
      <c r="D468" s="89" t="s">
        <v>283</v>
      </c>
      <c r="E468" s="89" t="s">
        <v>288</v>
      </c>
      <c r="F468" s="89" t="s">
        <v>1327</v>
      </c>
      <c r="G468" s="90">
        <v>31645</v>
      </c>
    </row>
    <row r="469" spans="1:7" ht="29.25" thickBot="1">
      <c r="A469" s="89" t="s">
        <v>1328</v>
      </c>
      <c r="B469" s="89">
        <v>100862</v>
      </c>
      <c r="C469" s="89" t="s">
        <v>287</v>
      </c>
      <c r="D469" s="89" t="s">
        <v>283</v>
      </c>
      <c r="E469" s="89" t="s">
        <v>1329</v>
      </c>
      <c r="F469" s="89" t="s">
        <v>1327</v>
      </c>
      <c r="G469" s="90">
        <v>31645</v>
      </c>
    </row>
    <row r="470" spans="1:7" ht="29.25" thickBot="1">
      <c r="A470" s="89" t="s">
        <v>1330</v>
      </c>
      <c r="B470" s="89">
        <v>100870</v>
      </c>
      <c r="C470" s="89" t="s">
        <v>287</v>
      </c>
      <c r="D470" s="89" t="s">
        <v>283</v>
      </c>
      <c r="E470" s="89" t="s">
        <v>552</v>
      </c>
      <c r="F470" s="89" t="s">
        <v>1331</v>
      </c>
      <c r="G470" s="90">
        <v>30193</v>
      </c>
    </row>
    <row r="471" spans="1:7" ht="29.25" thickBot="1">
      <c r="A471" s="89" t="s">
        <v>1332</v>
      </c>
      <c r="B471" s="89">
        <v>102890</v>
      </c>
      <c r="C471" s="89" t="s">
        <v>287</v>
      </c>
      <c r="D471" s="89" t="s">
        <v>283</v>
      </c>
      <c r="E471" s="89" t="s">
        <v>288</v>
      </c>
      <c r="F471" s="89" t="s">
        <v>1333</v>
      </c>
      <c r="G471" s="90">
        <v>35706</v>
      </c>
    </row>
    <row r="472" spans="1:7" ht="29.25" thickBot="1">
      <c r="A472" s="89" t="s">
        <v>1334</v>
      </c>
      <c r="B472" s="89">
        <v>105589</v>
      </c>
      <c r="C472" s="89" t="s">
        <v>287</v>
      </c>
      <c r="D472" s="89" t="s">
        <v>283</v>
      </c>
      <c r="E472" s="89" t="s">
        <v>288</v>
      </c>
      <c r="F472" s="89" t="s">
        <v>1335</v>
      </c>
      <c r="G472" s="90">
        <v>38751</v>
      </c>
    </row>
    <row r="473" spans="1:7" ht="29.25" thickBot="1">
      <c r="A473" s="89" t="s">
        <v>1336</v>
      </c>
      <c r="B473" s="89">
        <v>100889</v>
      </c>
      <c r="C473" s="89" t="s">
        <v>287</v>
      </c>
      <c r="D473" s="89" t="s">
        <v>292</v>
      </c>
      <c r="E473" s="89" t="s">
        <v>288</v>
      </c>
      <c r="F473" s="89" t="s">
        <v>1337</v>
      </c>
      <c r="G473" s="90">
        <v>30552</v>
      </c>
    </row>
    <row r="474" spans="1:7" ht="29.25" thickBot="1">
      <c r="A474" s="89" t="s">
        <v>1338</v>
      </c>
      <c r="B474" s="89">
        <v>105678</v>
      </c>
      <c r="C474" s="89" t="s">
        <v>287</v>
      </c>
      <c r="D474" s="89" t="s">
        <v>283</v>
      </c>
      <c r="E474" s="89" t="s">
        <v>860</v>
      </c>
      <c r="F474" s="89" t="s">
        <v>1339</v>
      </c>
      <c r="G474" s="90">
        <v>38756</v>
      </c>
    </row>
    <row r="475" spans="1:7" ht="29.25" thickBot="1">
      <c r="A475" s="89" t="s">
        <v>1340</v>
      </c>
      <c r="B475" s="89">
        <v>101435</v>
      </c>
      <c r="C475" s="89" t="s">
        <v>287</v>
      </c>
      <c r="D475" s="89" t="s">
        <v>283</v>
      </c>
      <c r="E475" s="89" t="s">
        <v>288</v>
      </c>
      <c r="F475" s="89" t="s">
        <v>1341</v>
      </c>
      <c r="G475" s="90">
        <v>32877</v>
      </c>
    </row>
    <row r="476" spans="1:7" ht="29.25" thickBot="1">
      <c r="A476" s="89" t="s">
        <v>1342</v>
      </c>
      <c r="B476" s="89">
        <v>104272</v>
      </c>
      <c r="C476" s="89" t="s">
        <v>282</v>
      </c>
      <c r="D476" s="89" t="s">
        <v>295</v>
      </c>
      <c r="E476" s="89" t="s">
        <v>1343</v>
      </c>
      <c r="F476" s="89" t="s">
        <v>1344</v>
      </c>
      <c r="G476" s="90">
        <v>38649</v>
      </c>
    </row>
    <row r="477" spans="1:7" ht="43.5" thickBot="1">
      <c r="A477" s="89" t="s">
        <v>1345</v>
      </c>
      <c r="B477" s="89">
        <v>102652</v>
      </c>
      <c r="C477" s="89" t="s">
        <v>598</v>
      </c>
      <c r="D477" s="89" t="s">
        <v>379</v>
      </c>
      <c r="E477" s="89" t="s">
        <v>288</v>
      </c>
      <c r="F477" s="89" t="s">
        <v>1346</v>
      </c>
      <c r="G477" s="90">
        <v>35185</v>
      </c>
    </row>
    <row r="478" spans="1:7" ht="29.25" thickBot="1">
      <c r="A478" s="89" t="s">
        <v>1347</v>
      </c>
      <c r="B478" s="89">
        <v>106631</v>
      </c>
      <c r="C478" s="89" t="s">
        <v>287</v>
      </c>
      <c r="D478" s="89" t="s">
        <v>283</v>
      </c>
      <c r="E478" s="89" t="s">
        <v>1348</v>
      </c>
      <c r="F478" s="89" t="s">
        <v>1349</v>
      </c>
      <c r="G478" s="90">
        <v>39434</v>
      </c>
    </row>
    <row r="479" spans="1:7" ht="29.25" thickBot="1">
      <c r="A479" s="89" t="s">
        <v>1350</v>
      </c>
      <c r="B479" s="89">
        <v>103756</v>
      </c>
      <c r="C479" s="89" t="s">
        <v>282</v>
      </c>
      <c r="D479" s="89" t="s">
        <v>295</v>
      </c>
      <c r="E479" s="89" t="s">
        <v>1351</v>
      </c>
      <c r="F479" s="89" t="s">
        <v>1352</v>
      </c>
      <c r="G479" s="90">
        <v>38649</v>
      </c>
    </row>
    <row r="480" spans="1:7" ht="29.25" thickBot="1">
      <c r="A480" s="89" t="s">
        <v>1353</v>
      </c>
      <c r="B480" s="89">
        <v>102261</v>
      </c>
      <c r="C480" s="89" t="s">
        <v>287</v>
      </c>
      <c r="D480" s="89" t="s">
        <v>292</v>
      </c>
      <c r="E480" s="89" t="s">
        <v>288</v>
      </c>
      <c r="F480" s="89" t="s">
        <v>1354</v>
      </c>
      <c r="G480" s="90">
        <v>34759</v>
      </c>
    </row>
    <row r="481" spans="1:7" ht="29.25" thickBot="1">
      <c r="A481" s="89" t="s">
        <v>1355</v>
      </c>
      <c r="B481" s="89">
        <v>100897</v>
      </c>
      <c r="C481" s="89" t="s">
        <v>282</v>
      </c>
      <c r="D481" s="89" t="s">
        <v>292</v>
      </c>
      <c r="E481" s="89" t="s">
        <v>288</v>
      </c>
      <c r="F481" s="89" t="s">
        <v>1356</v>
      </c>
      <c r="G481" s="90">
        <v>31590</v>
      </c>
    </row>
    <row r="482" spans="1:7" ht="43.5" thickBot="1">
      <c r="A482" s="89" t="s">
        <v>1357</v>
      </c>
      <c r="B482" s="89">
        <v>102717</v>
      </c>
      <c r="C482" s="89" t="s">
        <v>598</v>
      </c>
      <c r="D482" s="89" t="s">
        <v>283</v>
      </c>
      <c r="E482" s="89" t="s">
        <v>288</v>
      </c>
      <c r="F482" s="89" t="s">
        <v>1358</v>
      </c>
      <c r="G482" s="90">
        <v>35206</v>
      </c>
    </row>
    <row r="483" spans="1:7" ht="29.25" thickBot="1">
      <c r="A483" s="89" t="s">
        <v>1359</v>
      </c>
      <c r="B483" s="89">
        <v>101605</v>
      </c>
      <c r="C483" s="89" t="s">
        <v>287</v>
      </c>
      <c r="D483" s="89" t="s">
        <v>365</v>
      </c>
      <c r="E483" s="89" t="s">
        <v>288</v>
      </c>
      <c r="F483" s="89" t="s">
        <v>1360</v>
      </c>
      <c r="G483" s="90">
        <v>32877</v>
      </c>
    </row>
    <row r="484" spans="1:7" ht="29.25" thickBot="1">
      <c r="A484" s="89" t="s">
        <v>1361</v>
      </c>
      <c r="B484" s="89">
        <v>105570</v>
      </c>
      <c r="C484" s="89" t="s">
        <v>287</v>
      </c>
      <c r="D484" s="89" t="s">
        <v>299</v>
      </c>
      <c r="E484" s="89" t="s">
        <v>288</v>
      </c>
      <c r="F484" s="89" t="s">
        <v>1362</v>
      </c>
      <c r="G484" s="90">
        <v>38751</v>
      </c>
    </row>
    <row r="485" spans="1:7" ht="29.25" thickBot="1">
      <c r="A485" s="89" t="s">
        <v>1363</v>
      </c>
      <c r="B485" s="89">
        <v>103217</v>
      </c>
      <c r="C485" s="89" t="s">
        <v>282</v>
      </c>
      <c r="D485" s="89" t="s">
        <v>292</v>
      </c>
      <c r="E485" s="89" t="s">
        <v>288</v>
      </c>
      <c r="F485" s="89" t="s">
        <v>764</v>
      </c>
      <c r="G485" s="90">
        <v>37761</v>
      </c>
    </row>
    <row r="486" spans="1:7" ht="29.25" thickBot="1">
      <c r="A486" s="89" t="s">
        <v>1364</v>
      </c>
      <c r="B486" s="89">
        <v>105139</v>
      </c>
      <c r="C486" s="89" t="s">
        <v>282</v>
      </c>
      <c r="D486" s="89" t="s">
        <v>295</v>
      </c>
      <c r="E486" s="89" t="s">
        <v>641</v>
      </c>
      <c r="F486" s="89" t="s">
        <v>876</v>
      </c>
      <c r="G486" s="90">
        <v>38756</v>
      </c>
    </row>
    <row r="487" spans="1:7" ht="29.25" thickBot="1">
      <c r="A487" s="89" t="s">
        <v>1365</v>
      </c>
      <c r="B487" s="89">
        <v>106577</v>
      </c>
      <c r="C487" s="89" t="s">
        <v>287</v>
      </c>
      <c r="D487" s="89" t="s">
        <v>283</v>
      </c>
      <c r="E487" s="89" t="s">
        <v>288</v>
      </c>
      <c r="F487" s="89" t="s">
        <v>313</v>
      </c>
      <c r="G487" s="90">
        <v>39384</v>
      </c>
    </row>
    <row r="488" spans="1:7" ht="29.25" thickBot="1">
      <c r="A488" s="89" t="s">
        <v>1366</v>
      </c>
      <c r="B488" s="89">
        <v>100900</v>
      </c>
      <c r="C488" s="89" t="s">
        <v>287</v>
      </c>
      <c r="D488" s="89" t="s">
        <v>292</v>
      </c>
      <c r="E488" s="89" t="s">
        <v>288</v>
      </c>
      <c r="F488" s="89" t="s">
        <v>1367</v>
      </c>
      <c r="G488" s="90">
        <v>31645</v>
      </c>
    </row>
    <row r="489" spans="1:7" ht="29.25" thickBot="1">
      <c r="A489" s="89" t="s">
        <v>1368</v>
      </c>
      <c r="B489" s="89">
        <v>104485</v>
      </c>
      <c r="C489" s="89" t="s">
        <v>282</v>
      </c>
      <c r="D489" s="89" t="s">
        <v>295</v>
      </c>
      <c r="E489" s="89" t="s">
        <v>1369</v>
      </c>
      <c r="F489" s="89" t="s">
        <v>1370</v>
      </c>
      <c r="G489" s="90">
        <v>38649</v>
      </c>
    </row>
    <row r="490" spans="1:7" ht="29.25" thickBot="1">
      <c r="A490" s="89" t="s">
        <v>1371</v>
      </c>
      <c r="B490" s="89">
        <v>100919</v>
      </c>
      <c r="C490" s="89" t="s">
        <v>287</v>
      </c>
      <c r="D490" s="89" t="s">
        <v>292</v>
      </c>
      <c r="E490" s="89" t="s">
        <v>288</v>
      </c>
      <c r="F490" s="89" t="s">
        <v>1372</v>
      </c>
      <c r="G490" s="90">
        <v>32009</v>
      </c>
    </row>
    <row r="491" spans="1:7" ht="57.75" thickBot="1">
      <c r="A491" s="89" t="s">
        <v>1373</v>
      </c>
      <c r="B491" s="89">
        <v>102598</v>
      </c>
      <c r="C491" s="89" t="s">
        <v>398</v>
      </c>
      <c r="D491" s="89" t="s">
        <v>292</v>
      </c>
      <c r="E491" s="89" t="s">
        <v>288</v>
      </c>
      <c r="F491" s="89" t="s">
        <v>1374</v>
      </c>
      <c r="G491" s="90">
        <v>35128</v>
      </c>
    </row>
    <row r="492" spans="1:7" ht="29.25" thickBot="1">
      <c r="A492" s="89" t="s">
        <v>1375</v>
      </c>
      <c r="B492" s="89">
        <v>104990</v>
      </c>
      <c r="C492" s="89" t="s">
        <v>287</v>
      </c>
      <c r="D492" s="89" t="s">
        <v>283</v>
      </c>
      <c r="E492" s="89" t="s">
        <v>288</v>
      </c>
      <c r="F492" s="89" t="s">
        <v>1376</v>
      </c>
      <c r="G492" s="90">
        <v>38751</v>
      </c>
    </row>
    <row r="493" spans="1:7" ht="29.25" thickBot="1">
      <c r="A493" s="89" t="s">
        <v>1377</v>
      </c>
      <c r="B493" s="89">
        <v>103594</v>
      </c>
      <c r="C493" s="89" t="s">
        <v>287</v>
      </c>
      <c r="D493" s="89" t="s">
        <v>295</v>
      </c>
      <c r="E493" s="89" t="s">
        <v>837</v>
      </c>
      <c r="F493" s="89" t="s">
        <v>1378</v>
      </c>
      <c r="G493" s="90">
        <v>38649</v>
      </c>
    </row>
    <row r="494" spans="1:7" ht="57.75" thickBot="1">
      <c r="A494" s="89" t="s">
        <v>1379</v>
      </c>
      <c r="B494" s="89">
        <v>106941</v>
      </c>
      <c r="C494" s="89" t="s">
        <v>334</v>
      </c>
      <c r="D494" s="89" t="s">
        <v>283</v>
      </c>
      <c r="E494" s="89" t="s">
        <v>288</v>
      </c>
      <c r="F494" s="89" t="s">
        <v>348</v>
      </c>
      <c r="G494" s="90">
        <v>39804</v>
      </c>
    </row>
    <row r="495" spans="1:7" ht="29.25" thickBot="1">
      <c r="A495" s="89" t="s">
        <v>1380</v>
      </c>
      <c r="B495" s="89">
        <v>100064</v>
      </c>
      <c r="C495" s="89" t="s">
        <v>287</v>
      </c>
      <c r="D495" s="89" t="s">
        <v>295</v>
      </c>
      <c r="E495" s="89" t="s">
        <v>458</v>
      </c>
      <c r="F495" s="89" t="s">
        <v>1381</v>
      </c>
      <c r="G495" s="90">
        <v>31645</v>
      </c>
    </row>
    <row r="496" spans="1:7" ht="29.25" thickBot="1">
      <c r="A496" s="89" t="s">
        <v>1382</v>
      </c>
      <c r="B496" s="89">
        <v>100935</v>
      </c>
      <c r="C496" s="89" t="s">
        <v>282</v>
      </c>
      <c r="D496" s="89" t="s">
        <v>365</v>
      </c>
      <c r="E496" s="89" t="s">
        <v>288</v>
      </c>
      <c r="F496" s="89" t="s">
        <v>1383</v>
      </c>
      <c r="G496" s="90">
        <v>38751</v>
      </c>
    </row>
    <row r="497" spans="1:7" ht="29.25" thickBot="1">
      <c r="A497" s="89" t="s">
        <v>49</v>
      </c>
      <c r="B497" s="89">
        <v>105228</v>
      </c>
      <c r="C497" s="89" t="s">
        <v>287</v>
      </c>
      <c r="D497" s="89" t="s">
        <v>283</v>
      </c>
      <c r="E497" s="89" t="s">
        <v>50</v>
      </c>
      <c r="F497" s="89" t="s">
        <v>51</v>
      </c>
      <c r="G497" s="90">
        <v>38756</v>
      </c>
    </row>
    <row r="498" spans="1:7" ht="29.25" thickBot="1">
      <c r="A498" s="89" t="s">
        <v>52</v>
      </c>
      <c r="B498" s="89">
        <v>102733</v>
      </c>
      <c r="C498" s="89" t="s">
        <v>282</v>
      </c>
      <c r="D498" s="89" t="s">
        <v>299</v>
      </c>
      <c r="E498" s="89" t="s">
        <v>288</v>
      </c>
      <c r="F498" s="89" t="s">
        <v>53</v>
      </c>
      <c r="G498" s="90">
        <v>35261</v>
      </c>
    </row>
    <row r="499" spans="1:7" ht="29.25" thickBot="1">
      <c r="A499" s="89" t="s">
        <v>54</v>
      </c>
      <c r="B499" s="89">
        <v>103454</v>
      </c>
      <c r="C499" s="89" t="s">
        <v>287</v>
      </c>
      <c r="D499" s="89" t="s">
        <v>295</v>
      </c>
      <c r="E499" s="89" t="s">
        <v>1294</v>
      </c>
      <c r="F499" s="89" t="s">
        <v>55</v>
      </c>
      <c r="G499" s="90">
        <v>38649</v>
      </c>
    </row>
    <row r="500" spans="1:7" ht="29.25" thickBot="1">
      <c r="A500" s="89" t="s">
        <v>56</v>
      </c>
      <c r="B500" s="89">
        <v>102822</v>
      </c>
      <c r="C500" s="89" t="s">
        <v>282</v>
      </c>
      <c r="D500" s="89" t="s">
        <v>365</v>
      </c>
      <c r="E500" s="89" t="s">
        <v>288</v>
      </c>
      <c r="F500" s="89" t="s">
        <v>57</v>
      </c>
      <c r="G500" s="90">
        <v>38751</v>
      </c>
    </row>
    <row r="501" spans="1:7" ht="29.25" thickBot="1">
      <c r="A501" s="89" t="s">
        <v>58</v>
      </c>
      <c r="B501" s="89">
        <v>100943</v>
      </c>
      <c r="C501" s="89" t="s">
        <v>287</v>
      </c>
      <c r="D501" s="89" t="s">
        <v>292</v>
      </c>
      <c r="E501" s="89" t="s">
        <v>288</v>
      </c>
      <c r="F501" s="89" t="s">
        <v>59</v>
      </c>
      <c r="G501" s="90">
        <v>31688</v>
      </c>
    </row>
    <row r="502" spans="1:7" ht="29.25" thickBot="1">
      <c r="A502" s="89" t="s">
        <v>60</v>
      </c>
      <c r="B502" s="89">
        <v>102300</v>
      </c>
      <c r="C502" s="89" t="s">
        <v>61</v>
      </c>
      <c r="D502" s="89" t="s">
        <v>365</v>
      </c>
      <c r="E502" s="89" t="s">
        <v>288</v>
      </c>
      <c r="F502" s="89" t="s">
        <v>62</v>
      </c>
      <c r="G502" s="90">
        <v>34759</v>
      </c>
    </row>
    <row r="503" spans="1:7" ht="29.25" thickBot="1">
      <c r="A503" s="89" t="s">
        <v>63</v>
      </c>
      <c r="B503" s="89">
        <v>103918</v>
      </c>
      <c r="C503" s="89" t="s">
        <v>287</v>
      </c>
      <c r="D503" s="89" t="s">
        <v>283</v>
      </c>
      <c r="E503" s="89" t="s">
        <v>64</v>
      </c>
      <c r="F503" s="89" t="s">
        <v>65</v>
      </c>
      <c r="G503" s="90">
        <v>38649</v>
      </c>
    </row>
    <row r="504" spans="1:7" ht="29.25" thickBot="1">
      <c r="A504" s="89" t="s">
        <v>66</v>
      </c>
      <c r="B504" s="89">
        <v>106410</v>
      </c>
      <c r="C504" s="89" t="s">
        <v>282</v>
      </c>
      <c r="D504" s="89" t="s">
        <v>283</v>
      </c>
      <c r="E504" s="89" t="s">
        <v>288</v>
      </c>
      <c r="F504" s="89" t="s">
        <v>67</v>
      </c>
      <c r="G504" s="90">
        <v>39014</v>
      </c>
    </row>
    <row r="505" spans="1:7" ht="29.25" thickBot="1">
      <c r="A505" s="89" t="s">
        <v>68</v>
      </c>
      <c r="B505" s="89">
        <v>105880</v>
      </c>
      <c r="C505" s="89" t="s">
        <v>287</v>
      </c>
      <c r="D505" s="89" t="s">
        <v>283</v>
      </c>
      <c r="E505" s="91" t="s">
        <v>703</v>
      </c>
      <c r="F505" s="89" t="s">
        <v>69</v>
      </c>
      <c r="G505" s="90">
        <v>38751</v>
      </c>
    </row>
    <row r="506" spans="1:7" ht="29.25" thickBot="1">
      <c r="A506" s="89" t="s">
        <v>70</v>
      </c>
      <c r="B506" s="89">
        <v>103608</v>
      </c>
      <c r="C506" s="89" t="s">
        <v>282</v>
      </c>
      <c r="D506" s="89" t="s">
        <v>295</v>
      </c>
      <c r="E506" s="89" t="s">
        <v>848</v>
      </c>
      <c r="F506" s="89" t="s">
        <v>71</v>
      </c>
      <c r="G506" s="90">
        <v>38649</v>
      </c>
    </row>
    <row r="507" spans="1:7" ht="29.25" thickBot="1">
      <c r="A507" s="89" t="s">
        <v>72</v>
      </c>
      <c r="B507" s="89">
        <v>105791</v>
      </c>
      <c r="C507" s="89" t="s">
        <v>287</v>
      </c>
      <c r="D507" s="89" t="s">
        <v>283</v>
      </c>
      <c r="E507" s="89" t="s">
        <v>73</v>
      </c>
      <c r="F507" s="89" t="s">
        <v>74</v>
      </c>
      <c r="G507" s="90">
        <v>38756</v>
      </c>
    </row>
    <row r="508" spans="1:7" ht="29.25" thickBot="1">
      <c r="A508" s="89" t="s">
        <v>75</v>
      </c>
      <c r="B508" s="89">
        <v>101451</v>
      </c>
      <c r="C508" s="89" t="s">
        <v>287</v>
      </c>
      <c r="D508" s="89" t="s">
        <v>292</v>
      </c>
      <c r="E508" s="89" t="s">
        <v>288</v>
      </c>
      <c r="F508" s="89" t="s">
        <v>76</v>
      </c>
      <c r="G508" s="90">
        <v>32877</v>
      </c>
    </row>
    <row r="509" spans="1:7" ht="57.75" thickBot="1">
      <c r="A509" s="89" t="s">
        <v>77</v>
      </c>
      <c r="B509" s="89">
        <v>106950</v>
      </c>
      <c r="C509" s="89" t="s">
        <v>334</v>
      </c>
      <c r="D509" s="89" t="s">
        <v>283</v>
      </c>
      <c r="E509" s="89" t="s">
        <v>288</v>
      </c>
      <c r="F509" s="89" t="s">
        <v>78</v>
      </c>
      <c r="G509" s="90">
        <v>39797</v>
      </c>
    </row>
    <row r="510" spans="1:7" ht="29.25" thickBot="1">
      <c r="A510" s="89" t="s">
        <v>79</v>
      </c>
      <c r="B510" s="89">
        <v>105406</v>
      </c>
      <c r="C510" s="89" t="s">
        <v>287</v>
      </c>
      <c r="D510" s="89" t="s">
        <v>283</v>
      </c>
      <c r="E510" s="89" t="s">
        <v>1166</v>
      </c>
      <c r="F510" s="89" t="s">
        <v>80</v>
      </c>
      <c r="G510" s="90">
        <v>38756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andreatb</cp:lastModifiedBy>
  <cp:lastPrinted>2010-03-12T21:32:53Z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